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9320" windowHeight="10500" activeTab="0"/>
  </bookViews>
  <sheets>
    <sheet name="2021 год" sheetId="1" r:id="rId1"/>
    <sheet name="2020 год" sheetId="2" r:id="rId2"/>
    <sheet name="2019 год" sheetId="3" r:id="rId3"/>
    <sheet name="2018 год" sheetId="4" r:id="rId4"/>
    <sheet name="2017 год" sheetId="5" r:id="rId5"/>
    <sheet name="2016 год" sheetId="6" r:id="rId6"/>
    <sheet name="2015 год" sheetId="7" r:id="rId7"/>
    <sheet name="Лист1" sheetId="8" r:id="rId8"/>
  </sheets>
  <definedNames>
    <definedName name="_xlnm.Print_Area" localSheetId="6">'2015 год'!$A$1:$N$125</definedName>
    <definedName name="_xlnm.Print_Area" localSheetId="5">'2016 год'!$A$1:$R$125</definedName>
  </definedNames>
  <calcPr fullCalcOnLoad="1"/>
</workbook>
</file>

<file path=xl/sharedStrings.xml><?xml version="1.0" encoding="utf-8"?>
<sst xmlns="http://schemas.openxmlformats.org/spreadsheetml/2006/main" count="1912" uniqueCount="189">
  <si>
    <t>Бакалавриат</t>
  </si>
  <si>
    <t>Специалитет</t>
  </si>
  <si>
    <t>Магистратура</t>
  </si>
  <si>
    <t>бюджет</t>
  </si>
  <si>
    <t>ком.прием</t>
  </si>
  <si>
    <t>Интернатура</t>
  </si>
  <si>
    <t>Ординатура</t>
  </si>
  <si>
    <t>Очная форма</t>
  </si>
  <si>
    <t>Очно-заочная форма</t>
  </si>
  <si>
    <t>Заочная форма</t>
  </si>
  <si>
    <t xml:space="preserve">Всего </t>
  </si>
  <si>
    <t>Контингент обучающихся на 01.11.2015 г.</t>
  </si>
  <si>
    <t>Контингент обучающихся на 01.10.2015 г.</t>
  </si>
  <si>
    <t>Контингент обучающихся на 01.09.2015 г.</t>
  </si>
  <si>
    <t>Контингент обучающихся на 01.08.2015 г.</t>
  </si>
  <si>
    <t>Контингент обучающихся на 01.07.2015 г.</t>
  </si>
  <si>
    <t>Контингент обучающихся на 01.06.2015 г.</t>
  </si>
  <si>
    <t>Контингент обучающихся на 01.05.2015 г.</t>
  </si>
  <si>
    <t>Контингент обучающихся на 01.04.2015 г.</t>
  </si>
  <si>
    <t>Контингент обучающихся на 01.03.2015 г.</t>
  </si>
  <si>
    <t>Контингент обучающихся на 01.02.2015 г.</t>
  </si>
  <si>
    <t>Контингент обучающихся на 01.01.2015 г.</t>
  </si>
  <si>
    <t>Контингент обучающихся на 01.12.2015 г.</t>
  </si>
  <si>
    <t>Контингент обучающихся на 01.01.2016 г.</t>
  </si>
  <si>
    <t>Контингент обучающихся на 01.02.2016 г.</t>
  </si>
  <si>
    <t>Контингент обучающихся на 01.03.2016 г.</t>
  </si>
  <si>
    <t>Среднегодовой контингент за 2015 год</t>
  </si>
  <si>
    <t>на 01.12.2015 г.</t>
  </si>
  <si>
    <t>на 01.11.2015 г.</t>
  </si>
  <si>
    <t>на 01.10.2015 г.</t>
  </si>
  <si>
    <t>на 01.09.2015 г.</t>
  </si>
  <si>
    <t>на 01.08.2015 г.</t>
  </si>
  <si>
    <t>на 01.07.2015 г.</t>
  </si>
  <si>
    <t>на 01.06.2015 г.</t>
  </si>
  <si>
    <t>на 01.05.2015 г.</t>
  </si>
  <si>
    <t>на 01.04.2015 г.</t>
  </si>
  <si>
    <t>на 01.03.2015 г.</t>
  </si>
  <si>
    <t>на 01.02.2015 г.</t>
  </si>
  <si>
    <t>на 01.01.2015 г.</t>
  </si>
  <si>
    <t>среднегодовое значение</t>
  </si>
  <si>
    <t>Бака-лавриат</t>
  </si>
  <si>
    <t>Специа-литет</t>
  </si>
  <si>
    <t>Магист-ратура</t>
  </si>
  <si>
    <t>Интер-натура</t>
  </si>
  <si>
    <t>Орди-натура</t>
  </si>
  <si>
    <t>Контингент обучающихся на 01.04.2016 г.</t>
  </si>
  <si>
    <t>Контингент обучающихся на 01.05.2016 г.</t>
  </si>
  <si>
    <t>Всего обучается</t>
  </si>
  <si>
    <t>на 01.12.2016 г.</t>
  </si>
  <si>
    <t>на 01.11.2016 г.</t>
  </si>
  <si>
    <t>на 01.10.2016 г.</t>
  </si>
  <si>
    <t>на 01.09.2016 г.</t>
  </si>
  <si>
    <t>на 01.08.2016 г.</t>
  </si>
  <si>
    <t>на 01.07.2016 г.</t>
  </si>
  <si>
    <t>на 01.06.2016 г.</t>
  </si>
  <si>
    <t>на 01.05.2016 г.</t>
  </si>
  <si>
    <t>на 01.04.2016 г.</t>
  </si>
  <si>
    <t>на 01.03.2016 г.</t>
  </si>
  <si>
    <t>на 01.02.2016 г.</t>
  </si>
  <si>
    <t>на 01.01.2016 г.</t>
  </si>
  <si>
    <t>Контингент обучающихся на 01.06.2016 г.</t>
  </si>
  <si>
    <t>Контингент обучающихся на 01.07.2016 г.</t>
  </si>
  <si>
    <t>Контингент обучающихся на 01.08.2016 г.</t>
  </si>
  <si>
    <t>Контингент обучающихся на 01.09.2016 г.</t>
  </si>
  <si>
    <t>Контингент обучающихся на 01.10.2016 г.</t>
  </si>
  <si>
    <t>Контингент обучающихся на 01.11.2016 г.</t>
  </si>
  <si>
    <t>Контингент обучающихся на 01.12.2016 г.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</si>
  <si>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</si>
  <si>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</si>
  <si>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</si>
  <si>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</si>
  <si>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</si>
  <si>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</si>
  <si>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</si>
  <si>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</si>
  <si>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</si>
  <si>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</si>
  <si>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</si>
  <si>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</si>
  <si>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Контингент обучающихся на 01.01.2017 г.</t>
  </si>
  <si>
    <t>Контингент обучающихся на 01.02.2017 г.</t>
  </si>
  <si>
    <t>Контингент обучающихся на 01.03.2017 г.</t>
  </si>
  <si>
    <t>Контингент обучающихся на 01.04.2017 г.</t>
  </si>
  <si>
    <t>Контингент обучающихся на 01.05.2017 г.</t>
  </si>
  <si>
    <t>Контингент обучающихся на 01.06.2017 г.</t>
  </si>
  <si>
    <t>Контингент обучающихся на 01.07.2017 г.</t>
  </si>
  <si>
    <t>Контингент обучающихся на 01.08.2017 г.</t>
  </si>
  <si>
    <t>Контингент обучающихся на 01.09.2017 г.</t>
  </si>
  <si>
    <t>Контингент обучающихся на 01.10.2017 г.</t>
  </si>
  <si>
    <t>Контингент обучающихся на 01.11.2017 г.</t>
  </si>
  <si>
    <t>Контингент обучающихся на 01.12.2017 г.</t>
  </si>
  <si>
    <t>Контингент обучающихся на 01.01.2018 г.</t>
  </si>
  <si>
    <t>Контингент обучающихся на 01.02.2018 г.</t>
  </si>
  <si>
    <t>Контингент обучающихся на 01.03.2018 г.</t>
  </si>
  <si>
    <t>Контингент обучающихся на 01.04.2018 г.</t>
  </si>
  <si>
    <t>Контингент обучающихся на 01.05.2018 г.</t>
  </si>
  <si>
    <t>Контингент обучающихся на 01.06.2018 г.</t>
  </si>
  <si>
    <t>Контингент обучающихся на 01.07.2018 г.</t>
  </si>
  <si>
    <t>Контингент обучающихся на 01.08.2018 г.</t>
  </si>
  <si>
    <t>Контингент обучающихся на 01.09.2018 г.</t>
  </si>
  <si>
    <t>Контингент обучающихся на 01.10.2018 г.</t>
  </si>
  <si>
    <t>Контингент обучающихся на 01.11.2018 г.</t>
  </si>
  <si>
    <t>Контингент обучающихся на 01.12.2018 г.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</si>
  <si>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</si>
  <si>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</si>
  <si>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</si>
  <si>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</si>
  <si>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</si>
  <si>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</si>
  <si>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</si>
  <si>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</si>
  <si>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</si>
  <si>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</si>
  <si>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</si>
  <si>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</si>
  <si>
    <t>Всего обу-чается</t>
  </si>
  <si>
    <t>Количество обучающихся по уровням образования</t>
  </si>
  <si>
    <t>Контингент обучающихся на 01.01.2019 г.</t>
  </si>
  <si>
    <t>Контингент обучающихся на 01.02.2019 г.</t>
  </si>
  <si>
    <t>Контингент обучающихся на 01.03.2019 г.</t>
  </si>
  <si>
    <t>Контингент обучающихся на 01.04.2019 г.</t>
  </si>
  <si>
    <t>Контингент обучающихся на 01.05.2019 г.</t>
  </si>
  <si>
    <t>Контингент обучающихся на 01.06.2019 г.</t>
  </si>
  <si>
    <t>Контингент обучающихся на 01.07.2019 г.</t>
  </si>
  <si>
    <t>Контингент обучающихся на 01.08.2019 г.</t>
  </si>
  <si>
    <t>Контингент обучающихся на 01.09.2019 г.</t>
  </si>
  <si>
    <t>Контингент обучающихся на 01.10.2019 г.</t>
  </si>
  <si>
    <t>Контингент обучающихся на 01.11.2019 г.</t>
  </si>
  <si>
    <t>Контингент обучающихся на 01.12.2019 г.</t>
  </si>
  <si>
    <t>на 01.01.2019 г.</t>
  </si>
  <si>
    <t>на 01.02.2019 г.</t>
  </si>
  <si>
    <t>на 01.03.2019 г.</t>
  </si>
  <si>
    <t>на 01.04.2019 г.</t>
  </si>
  <si>
    <t>на 01.05.2019 г.</t>
  </si>
  <si>
    <t>на 01.06.2019 г.</t>
  </si>
  <si>
    <t>на 01.07.2019 г.</t>
  </si>
  <si>
    <t>на 01.08.2019 г.</t>
  </si>
  <si>
    <t>на 01.09.2019 г.</t>
  </si>
  <si>
    <t>на 01.10.2019 г.</t>
  </si>
  <si>
    <t>на 01.11.2019 г.</t>
  </si>
  <si>
    <t>на 01.12.2019 г.</t>
  </si>
  <si>
    <t>Контингент обучающихся на 01.01.2020 г.</t>
  </si>
  <si>
    <t>Контингент обучающихся на 01.02.2020 г.</t>
  </si>
  <si>
    <t>Контингент обучающихся на 01.03.2020 г.</t>
  </si>
  <si>
    <t>Контингент обучающихся на 01.04.2020 г.</t>
  </si>
  <si>
    <t>Контингент обучающихся на 01.05.2020 г.</t>
  </si>
  <si>
    <t>Контингент обучающихся на 01.06.2020 г.</t>
  </si>
  <si>
    <t>Контингент обучающихся на 01.07.2020 г.</t>
  </si>
  <si>
    <t>Контингент обучающихся на 01.08.2020 г.</t>
  </si>
  <si>
    <t>Контингент обучающихся на 01.09.2020 г.</t>
  </si>
  <si>
    <t>Контингент обучающихся на 01.10.2020 г.</t>
  </si>
  <si>
    <t>Контингент обучающихся на 01.11.2020 г.</t>
  </si>
  <si>
    <t>Контингент обучающихся на 01.12.2020 г.</t>
  </si>
  <si>
    <t>на 01.01.2020 г.</t>
  </si>
  <si>
    <t>на 01.02.2020 г.</t>
  </si>
  <si>
    <t>на 01.03.2020 г.</t>
  </si>
  <si>
    <t>на 01.04.2020 г.</t>
  </si>
  <si>
    <t>на 01.05.2020 г.</t>
  </si>
  <si>
    <t>на 01.06.2020 г.</t>
  </si>
  <si>
    <t>на 01.07.2020 г.</t>
  </si>
  <si>
    <t>на 01.08.2020 г.</t>
  </si>
  <si>
    <t>на 01.09.2020 г.</t>
  </si>
  <si>
    <t>на 01.10.2020 г.</t>
  </si>
  <si>
    <t>на 01.11.2020 г.</t>
  </si>
  <si>
    <t>на 01.12.2020 г.</t>
  </si>
  <si>
    <t>Контингент обучающихся на 01.01.2021 г.</t>
  </si>
  <si>
    <t>Контингент обучающихся на 01.02.2021 г.</t>
  </si>
  <si>
    <t>Контингент обучающихся на 01.03.2021 г.</t>
  </si>
  <si>
    <t>Контингент обучающихся на 01.04.2021 г.</t>
  </si>
  <si>
    <t>Контингент обучающихся на 01.05.2021 г.</t>
  </si>
  <si>
    <t>Контингент обучающихся на 01.06.2021 г.</t>
  </si>
  <si>
    <t>Контингент обучающихся на 01.07.2021 г.</t>
  </si>
  <si>
    <t>Контингент обучающихся на 01.08.2021 г.</t>
  </si>
  <si>
    <t>Контингент обучающихся на 01.09.2021 г.</t>
  </si>
  <si>
    <t>Контингент обучающихся на 01.10.2021 г.</t>
  </si>
  <si>
    <t>Контингент обучающихся на 01.11.2021 г.</t>
  </si>
  <si>
    <t>Контингент обучающихся на 01.12.2021 г.</t>
  </si>
  <si>
    <t>на 01.01.2021 г.</t>
  </si>
  <si>
    <t>на 01.02.2021 г.</t>
  </si>
  <si>
    <t>на 01.03.2021 г.</t>
  </si>
  <si>
    <t>на 01.04.2021 г.</t>
  </si>
  <si>
    <t>на 01.05.2021 г.</t>
  </si>
  <si>
    <t>на 01.06.2021 г.</t>
  </si>
  <si>
    <t>на 01.07.2021 г.</t>
  </si>
  <si>
    <t>на 01.08.2021 г.</t>
  </si>
  <si>
    <t>на 01.09.2021 г.</t>
  </si>
  <si>
    <t>на 01.10.2021 г.</t>
  </si>
  <si>
    <t>на 01.11.2021 г.</t>
  </si>
  <si>
    <t>на 01.12.2021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</si>
</sst>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16" xfId="0" applyFont="1" applyBorder="1" applyAlignment="1">
      <alignment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right"/>
    </xf>
    <xf numFmtId="0" fontId="44" fillId="0" borderId="24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47" fillId="0" borderId="23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wrapText="1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5" fillId="33" borderId="23" xfId="0" applyFont="1" applyFill="1" applyBorder="1" applyAlignment="1">
      <alignment wrapText="1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1" fontId="44" fillId="33" borderId="23" xfId="0" applyNumberFormat="1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172" fontId="44" fillId="33" borderId="23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7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46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4"/>
  <sheetViews>
    <sheetView tabSelected="1" view="pageBreakPreview" zoomScale="85" zoomScaleNormal="85" zoomScaleSheetLayoutView="85" workbookViewId="0" topLeftCell="A69">
      <selection activeCell="F83" sqref="F83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9.28125" style="0" customWidth="1"/>
    <col min="11" max="11" width="15.00390625" style="0" customWidth="1"/>
    <col min="12" max="12" width="13.140625" style="0" customWidth="1"/>
  </cols>
  <sheetData>
    <row r="1" spans="1:12" ht="21">
      <c r="A1" s="64" t="s">
        <v>165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7" ht="18.75">
      <c r="A2" s="4"/>
      <c r="B2" s="4"/>
      <c r="C2" s="4"/>
      <c r="D2" s="4"/>
      <c r="E2" s="4"/>
      <c r="F2" s="4"/>
      <c r="G2" s="4"/>
    </row>
    <row r="3" spans="1:12" ht="18.75">
      <c r="A3" s="65"/>
      <c r="B3" s="67" t="s">
        <v>0</v>
      </c>
      <c r="C3" s="67"/>
      <c r="D3" s="67" t="s">
        <v>1</v>
      </c>
      <c r="E3" s="67"/>
      <c r="F3" s="67" t="s">
        <v>2</v>
      </c>
      <c r="G3" s="67"/>
      <c r="H3" s="68" t="s">
        <v>10</v>
      </c>
      <c r="J3" s="67" t="s">
        <v>6</v>
      </c>
      <c r="K3" s="67"/>
      <c r="L3" s="68" t="s">
        <v>10</v>
      </c>
    </row>
    <row r="4" spans="1:12" ht="18.75">
      <c r="A4" s="66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68"/>
      <c r="J4" s="59" t="s">
        <v>3</v>
      </c>
      <c r="K4" s="59" t="s">
        <v>4</v>
      </c>
      <c r="L4" s="68"/>
    </row>
    <row r="5" spans="1:12" ht="18.75">
      <c r="A5" s="22" t="s">
        <v>7</v>
      </c>
      <c r="B5" s="59">
        <v>1870</v>
      </c>
      <c r="C5" s="59">
        <v>1169</v>
      </c>
      <c r="D5" s="59">
        <v>195</v>
      </c>
      <c r="E5" s="59">
        <v>720</v>
      </c>
      <c r="F5" s="59">
        <v>292</v>
      </c>
      <c r="G5" s="59">
        <v>255</v>
      </c>
      <c r="H5" s="62">
        <f>SUM(B5:G5)</f>
        <v>4501</v>
      </c>
      <c r="J5" s="59">
        <v>2</v>
      </c>
      <c r="K5" s="59">
        <v>75</v>
      </c>
      <c r="L5" s="62">
        <f>SUM(J5:K5)</f>
        <v>77</v>
      </c>
    </row>
    <row r="6" spans="1:12" ht="18.75">
      <c r="A6" s="22" t="s">
        <v>8</v>
      </c>
      <c r="B6" s="59"/>
      <c r="C6" s="59">
        <v>149</v>
      </c>
      <c r="D6" s="59"/>
      <c r="E6" s="59"/>
      <c r="F6" s="59"/>
      <c r="G6" s="59"/>
      <c r="H6" s="62">
        <f>SUM(B6:G6)</f>
        <v>149</v>
      </c>
      <c r="J6" s="59"/>
      <c r="K6" s="59"/>
      <c r="L6" s="62">
        <f>SUM(J6:K6)</f>
        <v>0</v>
      </c>
    </row>
    <row r="7" spans="1:12" ht="18.75">
      <c r="A7" s="22" t="s">
        <v>9</v>
      </c>
      <c r="B7" s="59">
        <v>199</v>
      </c>
      <c r="C7" s="59">
        <v>694</v>
      </c>
      <c r="D7" s="59"/>
      <c r="E7" s="59"/>
      <c r="F7" s="59">
        <v>6</v>
      </c>
      <c r="G7" s="59">
        <v>249</v>
      </c>
      <c r="H7" s="62">
        <f>SUM(B7:G7)</f>
        <v>1148</v>
      </c>
      <c r="J7" s="59"/>
      <c r="K7" s="59"/>
      <c r="L7" s="62">
        <f>SUM(J7:K7)</f>
        <v>0</v>
      </c>
    </row>
    <row r="8" spans="1:12" ht="18.75">
      <c r="A8" s="24" t="s">
        <v>10</v>
      </c>
      <c r="B8" s="59">
        <f aca="true" t="shared" si="0" ref="B8:G8">SUM(B5:B7)</f>
        <v>2069</v>
      </c>
      <c r="C8" s="59">
        <f t="shared" si="0"/>
        <v>2012</v>
      </c>
      <c r="D8" s="59">
        <f t="shared" si="0"/>
        <v>195</v>
      </c>
      <c r="E8" s="59">
        <f t="shared" si="0"/>
        <v>720</v>
      </c>
      <c r="F8" s="59">
        <f t="shared" si="0"/>
        <v>298</v>
      </c>
      <c r="G8" s="59">
        <f t="shared" si="0"/>
        <v>504</v>
      </c>
      <c r="H8" s="62">
        <f>SUM(B8:G8)</f>
        <v>5798</v>
      </c>
      <c r="J8" s="59">
        <f>SUM(J5:J7)</f>
        <v>2</v>
      </c>
      <c r="K8" s="59">
        <f>SUM(K5:K7)</f>
        <v>75</v>
      </c>
      <c r="L8" s="59">
        <f>SUM(L5:L7)</f>
        <v>77</v>
      </c>
    </row>
    <row r="9" spans="2:4" ht="15">
      <c r="B9" s="31"/>
      <c r="C9" s="31"/>
      <c r="D9" s="31"/>
    </row>
    <row r="10" spans="1:12" ht="21">
      <c r="A10" s="64" t="s">
        <v>166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7" ht="18.75">
      <c r="A11" s="4"/>
      <c r="B11" s="4"/>
      <c r="C11" s="4"/>
      <c r="D11" s="4"/>
      <c r="E11" s="4"/>
      <c r="F11" s="4"/>
      <c r="G11" s="4"/>
    </row>
    <row r="12" spans="1:12" ht="18.75">
      <c r="A12" s="65"/>
      <c r="B12" s="67" t="s">
        <v>0</v>
      </c>
      <c r="C12" s="67"/>
      <c r="D12" s="67" t="s">
        <v>1</v>
      </c>
      <c r="E12" s="67"/>
      <c r="F12" s="67" t="s">
        <v>2</v>
      </c>
      <c r="G12" s="67"/>
      <c r="H12" s="68" t="s">
        <v>10</v>
      </c>
      <c r="J12" s="67" t="s">
        <v>6</v>
      </c>
      <c r="K12" s="67"/>
      <c r="L12" s="68" t="s">
        <v>10</v>
      </c>
    </row>
    <row r="13" spans="1:12" ht="18.75">
      <c r="A13" s="66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68"/>
      <c r="J13" s="59" t="s">
        <v>3</v>
      </c>
      <c r="K13" s="59" t="s">
        <v>4</v>
      </c>
      <c r="L13" s="68"/>
    </row>
    <row r="14" spans="1:12" ht="18.75">
      <c r="A14" s="22" t="s">
        <v>7</v>
      </c>
      <c r="B14" s="59">
        <v>1859</v>
      </c>
      <c r="C14" s="59">
        <v>1161</v>
      </c>
      <c r="D14" s="59">
        <v>196</v>
      </c>
      <c r="E14" s="59">
        <v>719</v>
      </c>
      <c r="F14" s="59">
        <v>291</v>
      </c>
      <c r="G14" s="59">
        <v>251</v>
      </c>
      <c r="H14" s="62">
        <f>SUM(B14:G14)</f>
        <v>4477</v>
      </c>
      <c r="J14" s="59">
        <v>2</v>
      </c>
      <c r="K14" s="59">
        <v>75</v>
      </c>
      <c r="L14" s="62">
        <f>SUM(J14:K14)</f>
        <v>77</v>
      </c>
    </row>
    <row r="15" spans="1:12" ht="18.75">
      <c r="A15" s="22" t="s">
        <v>8</v>
      </c>
      <c r="B15" s="59"/>
      <c r="C15" s="59">
        <v>146</v>
      </c>
      <c r="D15" s="59"/>
      <c r="E15" s="59"/>
      <c r="F15" s="59"/>
      <c r="G15" s="59"/>
      <c r="H15" s="62">
        <f>SUM(B15:G15)</f>
        <v>146</v>
      </c>
      <c r="J15" s="59"/>
      <c r="K15" s="59"/>
      <c r="L15" s="62">
        <f>SUM(J15:K15)</f>
        <v>0</v>
      </c>
    </row>
    <row r="16" spans="1:12" ht="18.75">
      <c r="A16" s="22" t="s">
        <v>9</v>
      </c>
      <c r="B16" s="59">
        <v>202</v>
      </c>
      <c r="C16" s="59">
        <v>683</v>
      </c>
      <c r="D16" s="59"/>
      <c r="E16" s="59"/>
      <c r="F16" s="59">
        <v>6</v>
      </c>
      <c r="G16" s="59">
        <v>244</v>
      </c>
      <c r="H16" s="62">
        <f>SUM(B16:G16)</f>
        <v>1135</v>
      </c>
      <c r="J16" s="59"/>
      <c r="K16" s="59"/>
      <c r="L16" s="62">
        <f>SUM(J16:K16)</f>
        <v>0</v>
      </c>
    </row>
    <row r="17" spans="1:12" ht="18.75">
      <c r="A17" s="24" t="s">
        <v>10</v>
      </c>
      <c r="B17" s="59">
        <f aca="true" t="shared" si="1" ref="B17:G17">SUM(B14:B16)</f>
        <v>2061</v>
      </c>
      <c r="C17" s="59">
        <f t="shared" si="1"/>
        <v>1990</v>
      </c>
      <c r="D17" s="59">
        <f t="shared" si="1"/>
        <v>196</v>
      </c>
      <c r="E17" s="59">
        <f t="shared" si="1"/>
        <v>719</v>
      </c>
      <c r="F17" s="59">
        <f t="shared" si="1"/>
        <v>297</v>
      </c>
      <c r="G17" s="59">
        <f t="shared" si="1"/>
        <v>495</v>
      </c>
      <c r="H17" s="62">
        <f>SUM(B17:G17)</f>
        <v>5758</v>
      </c>
      <c r="J17" s="59">
        <f>SUM(J14:J16)</f>
        <v>2</v>
      </c>
      <c r="K17" s="59">
        <f>SUM(K14:K16)</f>
        <v>75</v>
      </c>
      <c r="L17" s="59">
        <f>SUM(L14:L16)</f>
        <v>77</v>
      </c>
    </row>
    <row r="18" spans="2:4" ht="15">
      <c r="B18" s="31"/>
      <c r="C18" s="31"/>
      <c r="D18" s="31"/>
    </row>
    <row r="19" spans="1:12" ht="21">
      <c r="A19" s="64" t="s">
        <v>167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7" ht="18.75">
      <c r="A20" s="4"/>
      <c r="B20" s="4"/>
      <c r="C20" s="4"/>
      <c r="D20" s="4"/>
      <c r="E20" s="4"/>
      <c r="F20" s="4"/>
      <c r="G20" s="4"/>
    </row>
    <row r="21" spans="1:12" ht="18.75">
      <c r="A21" s="65"/>
      <c r="B21" s="67" t="s">
        <v>0</v>
      </c>
      <c r="C21" s="67"/>
      <c r="D21" s="67" t="s">
        <v>1</v>
      </c>
      <c r="E21" s="67"/>
      <c r="F21" s="67" t="s">
        <v>2</v>
      </c>
      <c r="G21" s="67"/>
      <c r="H21" s="68" t="s">
        <v>10</v>
      </c>
      <c r="J21" s="67" t="s">
        <v>6</v>
      </c>
      <c r="K21" s="67"/>
      <c r="L21" s="68" t="s">
        <v>10</v>
      </c>
    </row>
    <row r="22" spans="1:12" ht="18.75">
      <c r="A22" s="66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68"/>
      <c r="J22" s="59" t="s">
        <v>3</v>
      </c>
      <c r="K22" s="59" t="s">
        <v>4</v>
      </c>
      <c r="L22" s="68"/>
    </row>
    <row r="23" spans="1:12" ht="18.75">
      <c r="A23" s="22" t="s">
        <v>7</v>
      </c>
      <c r="B23" s="59">
        <v>1857</v>
      </c>
      <c r="C23" s="59">
        <v>1148</v>
      </c>
      <c r="D23" s="59">
        <v>196</v>
      </c>
      <c r="E23" s="59">
        <v>714</v>
      </c>
      <c r="F23" s="59">
        <v>288</v>
      </c>
      <c r="G23" s="59">
        <v>245</v>
      </c>
      <c r="H23" s="62">
        <f>SUM(B23:G23)</f>
        <v>4448</v>
      </c>
      <c r="J23" s="59">
        <v>2</v>
      </c>
      <c r="K23" s="59">
        <v>75</v>
      </c>
      <c r="L23" s="62">
        <f>SUM(J23:K23)</f>
        <v>77</v>
      </c>
    </row>
    <row r="24" spans="1:12" ht="18.75">
      <c r="A24" s="22" t="s">
        <v>8</v>
      </c>
      <c r="B24" s="59"/>
      <c r="C24" s="59">
        <v>94</v>
      </c>
      <c r="D24" s="59"/>
      <c r="E24" s="59"/>
      <c r="F24" s="59"/>
      <c r="G24" s="59"/>
      <c r="H24" s="62">
        <f>SUM(B24:G24)</f>
        <v>94</v>
      </c>
      <c r="J24" s="59"/>
      <c r="K24" s="59"/>
      <c r="L24" s="62">
        <f>SUM(J24:K24)</f>
        <v>0</v>
      </c>
    </row>
    <row r="25" spans="1:12" ht="18.75">
      <c r="A25" s="22" t="s">
        <v>9</v>
      </c>
      <c r="B25" s="59">
        <v>158</v>
      </c>
      <c r="C25" s="59">
        <v>520</v>
      </c>
      <c r="D25" s="59"/>
      <c r="E25" s="59"/>
      <c r="F25" s="59">
        <v>6</v>
      </c>
      <c r="G25" s="59">
        <v>244</v>
      </c>
      <c r="H25" s="62">
        <f>SUM(B25:G25)</f>
        <v>928</v>
      </c>
      <c r="J25" s="59"/>
      <c r="K25" s="59"/>
      <c r="L25" s="62">
        <f>SUM(J25:K25)</f>
        <v>0</v>
      </c>
    </row>
    <row r="26" spans="1:12" ht="18.75">
      <c r="A26" s="24" t="s">
        <v>10</v>
      </c>
      <c r="B26" s="59">
        <f aca="true" t="shared" si="2" ref="B26:G26">SUM(B23:B25)</f>
        <v>2015</v>
      </c>
      <c r="C26" s="59">
        <f t="shared" si="2"/>
        <v>1762</v>
      </c>
      <c r="D26" s="59">
        <f t="shared" si="2"/>
        <v>196</v>
      </c>
      <c r="E26" s="59">
        <f t="shared" si="2"/>
        <v>714</v>
      </c>
      <c r="F26" s="59">
        <f t="shared" si="2"/>
        <v>294</v>
      </c>
      <c r="G26" s="59">
        <f t="shared" si="2"/>
        <v>489</v>
      </c>
      <c r="H26" s="62">
        <f>SUM(B26:G26)</f>
        <v>5470</v>
      </c>
      <c r="J26" s="59">
        <f>SUM(J23:J25)</f>
        <v>2</v>
      </c>
      <c r="K26" s="59">
        <f>SUM(K23:K25)</f>
        <v>75</v>
      </c>
      <c r="L26" s="59">
        <f>SUM(L23:L25)</f>
        <v>77</v>
      </c>
    </row>
    <row r="27" spans="2:4" ht="15">
      <c r="B27" s="31"/>
      <c r="C27" s="31"/>
      <c r="D27" s="31"/>
    </row>
    <row r="28" spans="1:12" ht="21">
      <c r="A28" s="64" t="s">
        <v>168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7" ht="18.75">
      <c r="A29" s="4"/>
      <c r="B29" s="4"/>
      <c r="C29" s="4"/>
      <c r="D29" s="4"/>
      <c r="E29" s="4"/>
      <c r="F29" s="4"/>
      <c r="G29" s="4"/>
    </row>
    <row r="30" spans="1:12" ht="18.75">
      <c r="A30" s="65"/>
      <c r="B30" s="67" t="s">
        <v>0</v>
      </c>
      <c r="C30" s="67"/>
      <c r="D30" s="67" t="s">
        <v>1</v>
      </c>
      <c r="E30" s="67"/>
      <c r="F30" s="67" t="s">
        <v>2</v>
      </c>
      <c r="G30" s="67"/>
      <c r="H30" s="68" t="s">
        <v>10</v>
      </c>
      <c r="J30" s="67" t="s">
        <v>6</v>
      </c>
      <c r="K30" s="67"/>
      <c r="L30" s="68" t="s">
        <v>10</v>
      </c>
    </row>
    <row r="31" spans="1:12" ht="18.75">
      <c r="A31" s="66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68"/>
      <c r="J31" s="59" t="s">
        <v>3</v>
      </c>
      <c r="K31" s="59" t="s">
        <v>4</v>
      </c>
      <c r="L31" s="68"/>
    </row>
    <row r="32" spans="1:12" ht="18.75">
      <c r="A32" s="22" t="s">
        <v>7</v>
      </c>
      <c r="B32" s="59">
        <v>1835</v>
      </c>
      <c r="C32" s="59">
        <v>1129</v>
      </c>
      <c r="D32" s="59">
        <v>196</v>
      </c>
      <c r="E32" s="59">
        <v>726</v>
      </c>
      <c r="F32" s="59">
        <v>286</v>
      </c>
      <c r="G32" s="59">
        <v>238</v>
      </c>
      <c r="H32" s="62">
        <f>SUM(B32:G32)</f>
        <v>4410</v>
      </c>
      <c r="J32" s="59">
        <v>2</v>
      </c>
      <c r="K32" s="59">
        <v>75</v>
      </c>
      <c r="L32" s="62">
        <f>SUM(J32:K32)</f>
        <v>77</v>
      </c>
    </row>
    <row r="33" spans="1:12" ht="18.75">
      <c r="A33" s="22" t="s">
        <v>8</v>
      </c>
      <c r="B33" s="59"/>
      <c r="C33" s="59">
        <v>102</v>
      </c>
      <c r="D33" s="59"/>
      <c r="E33" s="59"/>
      <c r="F33" s="59"/>
      <c r="G33" s="59"/>
      <c r="H33" s="62">
        <f>SUM(B33:G33)</f>
        <v>102</v>
      </c>
      <c r="J33" s="59"/>
      <c r="K33" s="59"/>
      <c r="L33" s="62">
        <f>SUM(J33:K33)</f>
        <v>0</v>
      </c>
    </row>
    <row r="34" spans="1:12" ht="18.75">
      <c r="A34" s="22" t="s">
        <v>9</v>
      </c>
      <c r="B34" s="59">
        <v>157</v>
      </c>
      <c r="C34" s="59">
        <v>533</v>
      </c>
      <c r="D34" s="59"/>
      <c r="E34" s="59"/>
      <c r="F34" s="59">
        <v>6</v>
      </c>
      <c r="G34" s="59">
        <v>241</v>
      </c>
      <c r="H34" s="62">
        <f>SUM(B34:G34)</f>
        <v>937</v>
      </c>
      <c r="J34" s="59"/>
      <c r="K34" s="59"/>
      <c r="L34" s="62">
        <f>SUM(J34:K34)</f>
        <v>0</v>
      </c>
    </row>
    <row r="35" spans="1:12" ht="18.75">
      <c r="A35" s="24" t="s">
        <v>10</v>
      </c>
      <c r="B35" s="59">
        <f aca="true" t="shared" si="3" ref="B35:G35">SUM(B32:B34)</f>
        <v>1992</v>
      </c>
      <c r="C35" s="59">
        <f t="shared" si="3"/>
        <v>1764</v>
      </c>
      <c r="D35" s="59">
        <f t="shared" si="3"/>
        <v>196</v>
      </c>
      <c r="E35" s="59">
        <f t="shared" si="3"/>
        <v>726</v>
      </c>
      <c r="F35" s="59">
        <f t="shared" si="3"/>
        <v>292</v>
      </c>
      <c r="G35" s="59">
        <f t="shared" si="3"/>
        <v>479</v>
      </c>
      <c r="H35" s="62">
        <f>SUM(B35:G35)</f>
        <v>5449</v>
      </c>
      <c r="J35" s="59">
        <f>SUM(J32:J34)</f>
        <v>2</v>
      </c>
      <c r="K35" s="59">
        <f>SUM(K32:K34)</f>
        <v>75</v>
      </c>
      <c r="L35" s="59">
        <f>SUM(L32:L34)</f>
        <v>77</v>
      </c>
    </row>
    <row r="36" spans="2:4" ht="15">
      <c r="B36" s="31"/>
      <c r="C36" s="31"/>
      <c r="D36" s="31"/>
    </row>
    <row r="37" spans="1:12" ht="21">
      <c r="A37" s="64" t="s">
        <v>169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7" ht="18.75">
      <c r="A38" s="4"/>
      <c r="B38" s="4"/>
      <c r="C38" s="4"/>
      <c r="D38" s="4"/>
      <c r="E38" s="4"/>
      <c r="F38" s="4"/>
      <c r="G38" s="4"/>
    </row>
    <row r="39" spans="1:12" ht="18.75">
      <c r="A39" s="65"/>
      <c r="B39" s="67" t="s">
        <v>0</v>
      </c>
      <c r="C39" s="67"/>
      <c r="D39" s="67" t="s">
        <v>1</v>
      </c>
      <c r="E39" s="67"/>
      <c r="F39" s="67" t="s">
        <v>2</v>
      </c>
      <c r="G39" s="67"/>
      <c r="H39" s="68" t="s">
        <v>10</v>
      </c>
      <c r="J39" s="67" t="s">
        <v>6</v>
      </c>
      <c r="K39" s="67"/>
      <c r="L39" s="68" t="s">
        <v>10</v>
      </c>
    </row>
    <row r="40" spans="1:12" ht="18.75">
      <c r="A40" s="66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68"/>
      <c r="J40" s="59" t="s">
        <v>3</v>
      </c>
      <c r="K40" s="59" t="s">
        <v>4</v>
      </c>
      <c r="L40" s="68"/>
    </row>
    <row r="41" spans="1:12" ht="18.75">
      <c r="A41" s="22" t="s">
        <v>7</v>
      </c>
      <c r="B41" s="59">
        <v>1833</v>
      </c>
      <c r="C41" s="59">
        <v>1128</v>
      </c>
      <c r="D41" s="59">
        <v>196</v>
      </c>
      <c r="E41" s="59">
        <v>738</v>
      </c>
      <c r="F41" s="59">
        <v>286</v>
      </c>
      <c r="G41" s="59">
        <v>239</v>
      </c>
      <c r="H41" s="62">
        <f>SUM(B41:G41)</f>
        <v>4420</v>
      </c>
      <c r="J41" s="59">
        <v>2</v>
      </c>
      <c r="K41" s="59">
        <v>75</v>
      </c>
      <c r="L41" s="62">
        <f>SUM(J41:K41)</f>
        <v>77</v>
      </c>
    </row>
    <row r="42" spans="1:12" ht="18.75">
      <c r="A42" s="22" t="s">
        <v>8</v>
      </c>
      <c r="B42" s="59"/>
      <c r="C42" s="59">
        <v>104</v>
      </c>
      <c r="D42" s="59"/>
      <c r="E42" s="59"/>
      <c r="F42" s="59"/>
      <c r="G42" s="59"/>
      <c r="H42" s="62">
        <f>SUM(B42:G42)</f>
        <v>104</v>
      </c>
      <c r="J42" s="59"/>
      <c r="K42" s="59"/>
      <c r="L42" s="62">
        <f>SUM(J42:K42)</f>
        <v>0</v>
      </c>
    </row>
    <row r="43" spans="1:12" ht="18.75">
      <c r="A43" s="22" t="s">
        <v>9</v>
      </c>
      <c r="B43" s="59">
        <v>159</v>
      </c>
      <c r="C43" s="59">
        <v>534</v>
      </c>
      <c r="D43" s="59"/>
      <c r="E43" s="59"/>
      <c r="F43" s="59">
        <v>6</v>
      </c>
      <c r="G43" s="59">
        <v>242</v>
      </c>
      <c r="H43" s="62">
        <f>SUM(B43:G43)</f>
        <v>941</v>
      </c>
      <c r="J43" s="59"/>
      <c r="K43" s="59"/>
      <c r="L43" s="62">
        <f>SUM(J43:K43)</f>
        <v>0</v>
      </c>
    </row>
    <row r="44" spans="1:12" ht="18.75">
      <c r="A44" s="24" t="s">
        <v>10</v>
      </c>
      <c r="B44" s="59">
        <f aca="true" t="shared" si="4" ref="B44:G44">SUM(B41:B43)</f>
        <v>1992</v>
      </c>
      <c r="C44" s="59">
        <f t="shared" si="4"/>
        <v>1766</v>
      </c>
      <c r="D44" s="59">
        <f t="shared" si="4"/>
        <v>196</v>
      </c>
      <c r="E44" s="59">
        <f t="shared" si="4"/>
        <v>738</v>
      </c>
      <c r="F44" s="59">
        <f t="shared" si="4"/>
        <v>292</v>
      </c>
      <c r="G44" s="59">
        <f t="shared" si="4"/>
        <v>481</v>
      </c>
      <c r="H44" s="62">
        <f>SUM(B44:G44)</f>
        <v>5465</v>
      </c>
      <c r="J44" s="59">
        <f>SUM(J41:J43)</f>
        <v>2</v>
      </c>
      <c r="K44" s="59">
        <f>SUM(K41:K43)</f>
        <v>75</v>
      </c>
      <c r="L44" s="59">
        <f>SUM(L41:L43)</f>
        <v>77</v>
      </c>
    </row>
    <row r="45" spans="2:4" ht="15">
      <c r="B45" s="31"/>
      <c r="C45" s="31"/>
      <c r="D45" s="31"/>
    </row>
    <row r="46" spans="1:12" ht="21">
      <c r="A46" s="64" t="s">
        <v>170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7" ht="18.75">
      <c r="A47" s="4"/>
      <c r="B47" s="4"/>
      <c r="C47" s="4"/>
      <c r="D47" s="4"/>
      <c r="E47" s="4"/>
      <c r="F47" s="4"/>
      <c r="G47" s="4"/>
    </row>
    <row r="48" spans="1:12" ht="18.75">
      <c r="A48" s="65"/>
      <c r="B48" s="67" t="s">
        <v>0</v>
      </c>
      <c r="C48" s="67"/>
      <c r="D48" s="67" t="s">
        <v>1</v>
      </c>
      <c r="E48" s="67"/>
      <c r="F48" s="67" t="s">
        <v>2</v>
      </c>
      <c r="G48" s="67"/>
      <c r="H48" s="68" t="s">
        <v>10</v>
      </c>
      <c r="J48" s="67" t="s">
        <v>6</v>
      </c>
      <c r="K48" s="67"/>
      <c r="L48" s="68" t="s">
        <v>10</v>
      </c>
    </row>
    <row r="49" spans="1:12" ht="18.75">
      <c r="A49" s="66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68"/>
      <c r="J49" s="59" t="s">
        <v>3</v>
      </c>
      <c r="K49" s="59" t="s">
        <v>4</v>
      </c>
      <c r="L49" s="68"/>
    </row>
    <row r="50" spans="1:12" ht="18.75">
      <c r="A50" s="22" t="s">
        <v>7</v>
      </c>
      <c r="B50" s="59">
        <v>1830</v>
      </c>
      <c r="C50" s="59">
        <v>1121</v>
      </c>
      <c r="D50" s="59">
        <v>196</v>
      </c>
      <c r="E50" s="59">
        <v>735</v>
      </c>
      <c r="F50" s="59">
        <v>286</v>
      </c>
      <c r="G50" s="59">
        <v>239</v>
      </c>
      <c r="H50" s="62">
        <f>SUM(B50:G50)</f>
        <v>4407</v>
      </c>
      <c r="J50" s="59">
        <v>2</v>
      </c>
      <c r="K50" s="59">
        <v>75</v>
      </c>
      <c r="L50" s="62">
        <f>SUM(J50:K50)</f>
        <v>77</v>
      </c>
    </row>
    <row r="51" spans="1:12" ht="18.75">
      <c r="A51" s="22" t="s">
        <v>8</v>
      </c>
      <c r="B51" s="59"/>
      <c r="C51" s="59">
        <v>104</v>
      </c>
      <c r="D51" s="59"/>
      <c r="E51" s="59"/>
      <c r="F51" s="59"/>
      <c r="G51" s="59"/>
      <c r="H51" s="62">
        <f>SUM(B51:G51)</f>
        <v>104</v>
      </c>
      <c r="J51" s="59"/>
      <c r="K51" s="59"/>
      <c r="L51" s="62">
        <f>SUM(J51:K51)</f>
        <v>0</v>
      </c>
    </row>
    <row r="52" spans="1:12" ht="18.75">
      <c r="A52" s="22" t="s">
        <v>9</v>
      </c>
      <c r="B52" s="59">
        <v>175</v>
      </c>
      <c r="C52" s="59">
        <v>527</v>
      </c>
      <c r="D52" s="59"/>
      <c r="E52" s="59"/>
      <c r="F52" s="59">
        <v>6</v>
      </c>
      <c r="G52" s="59">
        <v>241</v>
      </c>
      <c r="H52" s="62">
        <f>SUM(B52:G52)</f>
        <v>949</v>
      </c>
      <c r="J52" s="59"/>
      <c r="K52" s="59"/>
      <c r="L52" s="62">
        <f>SUM(J52:K52)</f>
        <v>0</v>
      </c>
    </row>
    <row r="53" spans="1:12" ht="18.75">
      <c r="A53" s="24" t="s">
        <v>10</v>
      </c>
      <c r="B53" s="59">
        <f aca="true" t="shared" si="5" ref="B53:G53">SUM(B50:B52)</f>
        <v>2005</v>
      </c>
      <c r="C53" s="59">
        <f t="shared" si="5"/>
        <v>1752</v>
      </c>
      <c r="D53" s="59">
        <f t="shared" si="5"/>
        <v>196</v>
      </c>
      <c r="E53" s="59">
        <f t="shared" si="5"/>
        <v>735</v>
      </c>
      <c r="F53" s="59">
        <f t="shared" si="5"/>
        <v>292</v>
      </c>
      <c r="G53" s="59">
        <f t="shared" si="5"/>
        <v>480</v>
      </c>
      <c r="H53" s="62">
        <f>SUM(B53:G53)</f>
        <v>5460</v>
      </c>
      <c r="J53" s="59">
        <f>SUM(J50:J52)</f>
        <v>2</v>
      </c>
      <c r="K53" s="59">
        <f>SUM(K50:K52)</f>
        <v>75</v>
      </c>
      <c r="L53" s="59">
        <f>SUM(L50:L52)</f>
        <v>77</v>
      </c>
    </row>
    <row r="54" spans="2:4" ht="17.25" customHeight="1">
      <c r="B54" s="31"/>
      <c r="C54" s="31"/>
      <c r="D54" s="31"/>
    </row>
    <row r="55" spans="1:12" ht="21">
      <c r="A55" s="64" t="s">
        <v>171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7" ht="18.75">
      <c r="A56" s="4"/>
      <c r="B56" s="4"/>
      <c r="C56" s="4"/>
      <c r="D56" s="4"/>
      <c r="E56" s="4"/>
      <c r="F56" s="4"/>
      <c r="G56" s="4"/>
    </row>
    <row r="57" spans="1:12" ht="18.75">
      <c r="A57" s="65"/>
      <c r="B57" s="67" t="s">
        <v>0</v>
      </c>
      <c r="C57" s="67"/>
      <c r="D57" s="67" t="s">
        <v>1</v>
      </c>
      <c r="E57" s="67"/>
      <c r="F57" s="67" t="s">
        <v>2</v>
      </c>
      <c r="G57" s="67"/>
      <c r="H57" s="68" t="s">
        <v>10</v>
      </c>
      <c r="J57" s="67" t="s">
        <v>6</v>
      </c>
      <c r="K57" s="67"/>
      <c r="L57" s="68" t="s">
        <v>10</v>
      </c>
    </row>
    <row r="58" spans="1:12" ht="18.75">
      <c r="A58" s="66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68"/>
      <c r="J58" s="59" t="s">
        <v>3</v>
      </c>
      <c r="K58" s="59" t="s">
        <v>4</v>
      </c>
      <c r="L58" s="68"/>
    </row>
    <row r="59" spans="1:12" ht="18.75">
      <c r="A59" s="22" t="s">
        <v>7</v>
      </c>
      <c r="B59" s="59">
        <v>1826</v>
      </c>
      <c r="C59" s="59">
        <v>1126</v>
      </c>
      <c r="D59" s="59">
        <v>198</v>
      </c>
      <c r="E59" s="59">
        <v>729</v>
      </c>
      <c r="F59" s="59">
        <v>285</v>
      </c>
      <c r="G59" s="59">
        <v>235</v>
      </c>
      <c r="H59" s="62">
        <f>SUM(B59:G59)</f>
        <v>4399</v>
      </c>
      <c r="J59" s="59">
        <v>2</v>
      </c>
      <c r="K59" s="59">
        <v>75</v>
      </c>
      <c r="L59" s="62">
        <f>SUM(J59:K59)</f>
        <v>77</v>
      </c>
    </row>
    <row r="60" spans="1:12" ht="18.75">
      <c r="A60" s="22" t="s">
        <v>8</v>
      </c>
      <c r="B60" s="59"/>
      <c r="C60" s="55">
        <v>106</v>
      </c>
      <c r="D60" s="59"/>
      <c r="E60" s="59"/>
      <c r="F60" s="59"/>
      <c r="G60" s="59"/>
      <c r="H60" s="62">
        <f>SUM(B60:G60)</f>
        <v>106</v>
      </c>
      <c r="J60" s="59"/>
      <c r="K60" s="59"/>
      <c r="L60" s="62">
        <f>SUM(J60:K60)</f>
        <v>0</v>
      </c>
    </row>
    <row r="61" spans="1:12" ht="18.75">
      <c r="A61" s="22" t="s">
        <v>9</v>
      </c>
      <c r="B61" s="55">
        <v>175</v>
      </c>
      <c r="C61" s="55">
        <v>527</v>
      </c>
      <c r="D61" s="55"/>
      <c r="E61" s="55"/>
      <c r="F61" s="59">
        <v>6</v>
      </c>
      <c r="G61" s="59">
        <v>239</v>
      </c>
      <c r="H61" s="62">
        <f>SUM(B61:G61)</f>
        <v>947</v>
      </c>
      <c r="J61" s="59"/>
      <c r="K61" s="59"/>
      <c r="L61" s="62">
        <f>SUM(J61:K61)</f>
        <v>0</v>
      </c>
    </row>
    <row r="62" spans="1:12" ht="18.75">
      <c r="A62" s="24" t="s">
        <v>10</v>
      </c>
      <c r="B62" s="59">
        <f aca="true" t="shared" si="6" ref="B62:G62">SUM(B59:B61)</f>
        <v>2001</v>
      </c>
      <c r="C62" s="59">
        <f t="shared" si="6"/>
        <v>1759</v>
      </c>
      <c r="D62" s="59">
        <f t="shared" si="6"/>
        <v>198</v>
      </c>
      <c r="E62" s="59">
        <f t="shared" si="6"/>
        <v>729</v>
      </c>
      <c r="F62" s="59">
        <f t="shared" si="6"/>
        <v>291</v>
      </c>
      <c r="G62" s="59">
        <f t="shared" si="6"/>
        <v>474</v>
      </c>
      <c r="H62" s="62">
        <f>SUM(B62:G62)</f>
        <v>5452</v>
      </c>
      <c r="J62" s="59">
        <f>SUM(J59:J61)</f>
        <v>2</v>
      </c>
      <c r="K62" s="59">
        <f>SUM(K59:K61)</f>
        <v>75</v>
      </c>
      <c r="L62" s="59">
        <f>SUM(L59:L61)</f>
        <v>77</v>
      </c>
    </row>
    <row r="63" spans="2:4" ht="15">
      <c r="B63" s="31"/>
      <c r="C63" s="31"/>
      <c r="D63" s="31"/>
    </row>
    <row r="64" spans="1:12" ht="21">
      <c r="A64" s="64" t="s">
        <v>172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7" ht="18.75">
      <c r="A65" s="4"/>
      <c r="B65" s="4"/>
      <c r="C65" s="4"/>
      <c r="D65" s="4"/>
      <c r="E65" s="4"/>
      <c r="F65" s="4"/>
      <c r="G65" s="4"/>
    </row>
    <row r="66" spans="1:12" ht="18.75">
      <c r="A66" s="65"/>
      <c r="B66" s="67" t="s">
        <v>0</v>
      </c>
      <c r="C66" s="67"/>
      <c r="D66" s="67" t="s">
        <v>1</v>
      </c>
      <c r="E66" s="67"/>
      <c r="F66" s="67" t="s">
        <v>2</v>
      </c>
      <c r="G66" s="67"/>
      <c r="H66" s="68" t="s">
        <v>10</v>
      </c>
      <c r="J66" s="67" t="s">
        <v>6</v>
      </c>
      <c r="K66" s="67"/>
      <c r="L66" s="68" t="s">
        <v>10</v>
      </c>
    </row>
    <row r="67" spans="1:12" ht="18.75">
      <c r="A67" s="66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68"/>
      <c r="J67" s="59" t="s">
        <v>3</v>
      </c>
      <c r="K67" s="59" t="s">
        <v>4</v>
      </c>
      <c r="L67" s="68"/>
    </row>
    <row r="68" spans="1:12" ht="18.75">
      <c r="A68" s="22" t="s">
        <v>7</v>
      </c>
      <c r="B68" s="59">
        <v>1716</v>
      </c>
      <c r="C68" s="59">
        <v>835</v>
      </c>
      <c r="D68" s="59">
        <v>194</v>
      </c>
      <c r="E68" s="59">
        <v>659</v>
      </c>
      <c r="F68" s="59">
        <v>250</v>
      </c>
      <c r="G68" s="59">
        <v>125</v>
      </c>
      <c r="H68" s="62">
        <f>SUM(B68:G68)</f>
        <v>3779</v>
      </c>
      <c r="J68" s="59">
        <v>1</v>
      </c>
      <c r="K68" s="59">
        <v>35</v>
      </c>
      <c r="L68" s="62">
        <f>SUM(J68:K68)</f>
        <v>36</v>
      </c>
    </row>
    <row r="69" spans="1:12" ht="18.75">
      <c r="A69" s="22" t="s">
        <v>8</v>
      </c>
      <c r="B69" s="59"/>
      <c r="C69" s="59">
        <v>101</v>
      </c>
      <c r="D69" s="59"/>
      <c r="E69" s="59"/>
      <c r="F69" s="59"/>
      <c r="G69" s="59"/>
      <c r="H69" s="62">
        <f>SUM(B69:G69)</f>
        <v>101</v>
      </c>
      <c r="J69" s="59"/>
      <c r="K69" s="59"/>
      <c r="L69" s="62">
        <f>SUM(J69:K69)</f>
        <v>0</v>
      </c>
    </row>
    <row r="70" spans="1:12" ht="18.75">
      <c r="A70" s="22" t="s">
        <v>9</v>
      </c>
      <c r="B70" s="59">
        <v>150</v>
      </c>
      <c r="C70" s="59">
        <v>514</v>
      </c>
      <c r="D70" s="59"/>
      <c r="E70" s="59"/>
      <c r="F70" s="59">
        <v>6</v>
      </c>
      <c r="G70" s="59">
        <v>239</v>
      </c>
      <c r="H70" s="62">
        <f>SUM(B70:G70)</f>
        <v>909</v>
      </c>
      <c r="J70" s="59"/>
      <c r="K70" s="59"/>
      <c r="L70" s="62">
        <f>SUM(J70:K70)</f>
        <v>0</v>
      </c>
    </row>
    <row r="71" spans="1:12" ht="18.75">
      <c r="A71" s="24" t="s">
        <v>10</v>
      </c>
      <c r="B71" s="59">
        <f aca="true" t="shared" si="7" ref="B71:G71">SUM(B68:B70)</f>
        <v>1866</v>
      </c>
      <c r="C71" s="59">
        <f t="shared" si="7"/>
        <v>1450</v>
      </c>
      <c r="D71" s="59">
        <f t="shared" si="7"/>
        <v>194</v>
      </c>
      <c r="E71" s="59">
        <f t="shared" si="7"/>
        <v>659</v>
      </c>
      <c r="F71" s="59">
        <f t="shared" si="7"/>
        <v>256</v>
      </c>
      <c r="G71" s="59">
        <f t="shared" si="7"/>
        <v>364</v>
      </c>
      <c r="H71" s="62">
        <f>SUM(B71:G71)</f>
        <v>4789</v>
      </c>
      <c r="J71" s="59">
        <f>SUM(J68:J70)</f>
        <v>1</v>
      </c>
      <c r="K71" s="59">
        <f>SUM(K68:K70)</f>
        <v>35</v>
      </c>
      <c r="L71" s="59">
        <f>SUM(L68:L70)</f>
        <v>36</v>
      </c>
    </row>
    <row r="72" spans="2:4" ht="15">
      <c r="B72" s="31"/>
      <c r="C72" s="31"/>
      <c r="D72" s="31"/>
    </row>
    <row r="73" spans="1:12" ht="21">
      <c r="A73" s="64" t="s">
        <v>173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7" ht="18.75">
      <c r="A74" s="4"/>
      <c r="B74" s="4"/>
      <c r="C74" s="4"/>
      <c r="D74" s="4"/>
      <c r="E74" s="4"/>
      <c r="F74" s="4"/>
      <c r="G74" s="4"/>
    </row>
    <row r="75" spans="1:12" ht="18.75">
      <c r="A75" s="65"/>
      <c r="B75" s="67" t="s">
        <v>0</v>
      </c>
      <c r="C75" s="67"/>
      <c r="D75" s="67" t="s">
        <v>1</v>
      </c>
      <c r="E75" s="67"/>
      <c r="F75" s="67" t="s">
        <v>2</v>
      </c>
      <c r="G75" s="67"/>
      <c r="H75" s="68" t="s">
        <v>10</v>
      </c>
      <c r="J75" s="67" t="s">
        <v>6</v>
      </c>
      <c r="K75" s="67"/>
      <c r="L75" s="68" t="s">
        <v>10</v>
      </c>
    </row>
    <row r="76" spans="1:12" ht="18.75">
      <c r="A76" s="66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68"/>
      <c r="J76" s="59" t="s">
        <v>3</v>
      </c>
      <c r="K76" s="59" t="s">
        <v>4</v>
      </c>
      <c r="L76" s="68"/>
    </row>
    <row r="77" spans="1:12" ht="18.75">
      <c r="A77" s="22" t="s">
        <v>7</v>
      </c>
      <c r="B77" s="59">
        <v>2028</v>
      </c>
      <c r="C77" s="59">
        <v>1097</v>
      </c>
      <c r="D77" s="59">
        <v>170</v>
      </c>
      <c r="E77" s="59">
        <v>884</v>
      </c>
      <c r="F77" s="59">
        <v>235</v>
      </c>
      <c r="G77" s="59">
        <v>274</v>
      </c>
      <c r="H77" s="62">
        <f>SUM(B77:G77)</f>
        <v>4688</v>
      </c>
      <c r="J77" s="59">
        <v>1</v>
      </c>
      <c r="K77" s="59">
        <v>97</v>
      </c>
      <c r="L77" s="62">
        <f>SUM(J77:K77)</f>
        <v>98</v>
      </c>
    </row>
    <row r="78" spans="1:12" ht="18.75">
      <c r="A78" s="22" t="s">
        <v>8</v>
      </c>
      <c r="B78" s="59"/>
      <c r="C78" s="59">
        <v>146</v>
      </c>
      <c r="D78" s="59"/>
      <c r="E78" s="59"/>
      <c r="F78" s="59"/>
      <c r="G78" s="59"/>
      <c r="H78" s="62">
        <f>SUM(B78:G78)</f>
        <v>146</v>
      </c>
      <c r="J78" s="59"/>
      <c r="K78" s="59"/>
      <c r="L78" s="62">
        <f>SUM(J78:K78)</f>
        <v>0</v>
      </c>
    </row>
    <row r="79" spans="1:12" ht="18.75">
      <c r="A79" s="22" t="s">
        <v>9</v>
      </c>
      <c r="B79" s="59">
        <v>179</v>
      </c>
      <c r="C79" s="59">
        <v>515</v>
      </c>
      <c r="D79" s="59"/>
      <c r="E79" s="59"/>
      <c r="F79" s="59">
        <v>16</v>
      </c>
      <c r="G79" s="59">
        <v>239</v>
      </c>
      <c r="H79" s="62">
        <f>SUM(B79:G79)</f>
        <v>949</v>
      </c>
      <c r="J79" s="59"/>
      <c r="K79" s="59"/>
      <c r="L79" s="62">
        <f>SUM(J79:K79)</f>
        <v>0</v>
      </c>
    </row>
    <row r="80" spans="1:12" ht="18.75">
      <c r="A80" s="24" t="s">
        <v>10</v>
      </c>
      <c r="B80" s="59">
        <f aca="true" t="shared" si="8" ref="B80:G80">SUM(B77:B79)</f>
        <v>2207</v>
      </c>
      <c r="C80" s="59">
        <f t="shared" si="8"/>
        <v>1758</v>
      </c>
      <c r="D80" s="59">
        <f t="shared" si="8"/>
        <v>170</v>
      </c>
      <c r="E80" s="59">
        <f>SUM(E77:E79)</f>
        <v>884</v>
      </c>
      <c r="F80" s="59">
        <f t="shared" si="8"/>
        <v>251</v>
      </c>
      <c r="G80" s="59">
        <f t="shared" si="8"/>
        <v>513</v>
      </c>
      <c r="H80" s="62">
        <f>SUM(B80:G80)</f>
        <v>5783</v>
      </c>
      <c r="J80" s="59">
        <f>SUM(J77:J79)</f>
        <v>1</v>
      </c>
      <c r="K80" s="59">
        <f>SUM(K77:K79)</f>
        <v>97</v>
      </c>
      <c r="L80" s="59">
        <f>SUM(L77:L79)</f>
        <v>98</v>
      </c>
    </row>
    <row r="81" spans="2:4" ht="15">
      <c r="B81" s="31"/>
      <c r="C81" s="31"/>
      <c r="D81" s="31"/>
    </row>
    <row r="82" spans="1:12" ht="21">
      <c r="A82" s="64" t="s">
        <v>174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7" ht="18.75">
      <c r="A83" s="4"/>
      <c r="B83" s="4"/>
      <c r="C83" s="4"/>
      <c r="D83" s="4"/>
      <c r="E83" s="4"/>
      <c r="F83" s="4"/>
      <c r="G83" s="4"/>
    </row>
    <row r="84" spans="1:12" ht="18.75">
      <c r="A84" s="65"/>
      <c r="B84" s="67" t="s">
        <v>0</v>
      </c>
      <c r="C84" s="67"/>
      <c r="D84" s="67" t="s">
        <v>1</v>
      </c>
      <c r="E84" s="67"/>
      <c r="F84" s="67" t="s">
        <v>2</v>
      </c>
      <c r="G84" s="67"/>
      <c r="H84" s="68" t="s">
        <v>10</v>
      </c>
      <c r="J84" s="67" t="s">
        <v>6</v>
      </c>
      <c r="K84" s="67"/>
      <c r="L84" s="68" t="s">
        <v>10</v>
      </c>
    </row>
    <row r="85" spans="1:12" ht="18.75">
      <c r="A85" s="66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68"/>
      <c r="J85" s="59" t="s">
        <v>3</v>
      </c>
      <c r="K85" s="59" t="s">
        <v>4</v>
      </c>
      <c r="L85" s="68"/>
    </row>
    <row r="86" spans="1:12" ht="18.75">
      <c r="A86" s="22" t="s">
        <v>7</v>
      </c>
      <c r="B86" s="59"/>
      <c r="C86" s="59"/>
      <c r="D86" s="59"/>
      <c r="E86" s="59"/>
      <c r="F86" s="59"/>
      <c r="G86" s="59"/>
      <c r="H86" s="62">
        <f>SUM(B86:G86)</f>
        <v>0</v>
      </c>
      <c r="J86" s="59"/>
      <c r="K86" s="59"/>
      <c r="L86" s="62">
        <f>SUM(J86:K86)</f>
        <v>0</v>
      </c>
    </row>
    <row r="87" spans="1:12" ht="18.75">
      <c r="A87" s="22" t="s">
        <v>8</v>
      </c>
      <c r="B87" s="59"/>
      <c r="C87" s="59"/>
      <c r="D87" s="59"/>
      <c r="E87" s="59"/>
      <c r="F87" s="59"/>
      <c r="G87" s="59"/>
      <c r="H87" s="62">
        <f>SUM(B87:G87)</f>
        <v>0</v>
      </c>
      <c r="J87" s="59"/>
      <c r="K87" s="59"/>
      <c r="L87" s="62">
        <f>SUM(J87:K87)</f>
        <v>0</v>
      </c>
    </row>
    <row r="88" spans="1:12" ht="18.75">
      <c r="A88" s="22" t="s">
        <v>9</v>
      </c>
      <c r="B88" s="59"/>
      <c r="C88" s="59"/>
      <c r="D88" s="59"/>
      <c r="E88" s="59"/>
      <c r="F88" s="59"/>
      <c r="G88" s="59"/>
      <c r="H88" s="62">
        <f>SUM(B88:G88)</f>
        <v>0</v>
      </c>
      <c r="J88" s="59"/>
      <c r="K88" s="59"/>
      <c r="L88" s="62">
        <f>SUM(J88:K88)</f>
        <v>0</v>
      </c>
    </row>
    <row r="89" spans="1:12" ht="18.75">
      <c r="A89" s="24" t="s">
        <v>10</v>
      </c>
      <c r="B89" s="59">
        <f aca="true" t="shared" si="9" ref="B89:G89">SUM(B86:B88)</f>
        <v>0</v>
      </c>
      <c r="C89" s="59">
        <f t="shared" si="9"/>
        <v>0</v>
      </c>
      <c r="D89" s="59">
        <f t="shared" si="9"/>
        <v>0</v>
      </c>
      <c r="E89" s="59">
        <f t="shared" si="9"/>
        <v>0</v>
      </c>
      <c r="F89" s="59">
        <f t="shared" si="9"/>
        <v>0</v>
      </c>
      <c r="G89" s="59">
        <f t="shared" si="9"/>
        <v>0</v>
      </c>
      <c r="H89" s="62">
        <f>SUM(B89:G89)</f>
        <v>0</v>
      </c>
      <c r="J89" s="59">
        <f>SUM(J86:J88)</f>
        <v>0</v>
      </c>
      <c r="K89" s="59">
        <f>SUM(K86:K88)</f>
        <v>0</v>
      </c>
      <c r="L89" s="59">
        <f>SUM(L86:L88)</f>
        <v>0</v>
      </c>
    </row>
    <row r="90" spans="2:4" ht="15">
      <c r="B90" s="31"/>
      <c r="C90" s="31"/>
      <c r="D90" s="31"/>
    </row>
    <row r="91" spans="1:12" ht="21">
      <c r="A91" s="64" t="s">
        <v>175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7" ht="18.75">
      <c r="A92" s="4"/>
      <c r="B92" s="4"/>
      <c r="C92" s="4"/>
      <c r="D92" s="4"/>
      <c r="E92" s="4"/>
      <c r="F92" s="4"/>
      <c r="G92" s="4"/>
    </row>
    <row r="93" spans="1:12" ht="18.75">
      <c r="A93" s="65"/>
      <c r="B93" s="67" t="s">
        <v>0</v>
      </c>
      <c r="C93" s="67"/>
      <c r="D93" s="67" t="s">
        <v>1</v>
      </c>
      <c r="E93" s="67"/>
      <c r="F93" s="67" t="s">
        <v>2</v>
      </c>
      <c r="G93" s="67"/>
      <c r="H93" s="68" t="s">
        <v>10</v>
      </c>
      <c r="J93" s="67" t="s">
        <v>6</v>
      </c>
      <c r="K93" s="67"/>
      <c r="L93" s="68" t="s">
        <v>10</v>
      </c>
    </row>
    <row r="94" spans="1:12" ht="18.75">
      <c r="A94" s="66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68"/>
      <c r="J94" s="59" t="s">
        <v>3</v>
      </c>
      <c r="K94" s="59" t="s">
        <v>4</v>
      </c>
      <c r="L94" s="68"/>
    </row>
    <row r="95" spans="1:12" ht="18.75">
      <c r="A95" s="22" t="s">
        <v>7</v>
      </c>
      <c r="B95" s="59"/>
      <c r="C95" s="59"/>
      <c r="D95" s="59"/>
      <c r="E95" s="59"/>
      <c r="F95" s="59"/>
      <c r="G95" s="59"/>
      <c r="H95" s="62">
        <f>SUM(B95:G95)</f>
        <v>0</v>
      </c>
      <c r="J95" s="59"/>
      <c r="K95" s="59"/>
      <c r="L95" s="62">
        <f>SUM(J95:K95)</f>
        <v>0</v>
      </c>
    </row>
    <row r="96" spans="1:12" ht="18.75">
      <c r="A96" s="22" t="s">
        <v>8</v>
      </c>
      <c r="B96" s="59"/>
      <c r="C96" s="59"/>
      <c r="D96" s="59"/>
      <c r="E96" s="59"/>
      <c r="F96" s="59"/>
      <c r="G96" s="59"/>
      <c r="H96" s="62">
        <f>SUM(B96:G96)</f>
        <v>0</v>
      </c>
      <c r="J96" s="59"/>
      <c r="K96" s="59"/>
      <c r="L96" s="62">
        <f>SUM(J96:K96)</f>
        <v>0</v>
      </c>
    </row>
    <row r="97" spans="1:12" ht="18.75">
      <c r="A97" s="22" t="s">
        <v>9</v>
      </c>
      <c r="B97" s="59"/>
      <c r="C97" s="59"/>
      <c r="D97" s="59"/>
      <c r="E97" s="59"/>
      <c r="F97" s="59"/>
      <c r="G97" s="59"/>
      <c r="H97" s="62">
        <f>SUM(B97:G97)</f>
        <v>0</v>
      </c>
      <c r="J97" s="59"/>
      <c r="K97" s="59"/>
      <c r="L97" s="62">
        <f>SUM(J97:K97)</f>
        <v>0</v>
      </c>
    </row>
    <row r="98" spans="1:12" ht="18.75">
      <c r="A98" s="24" t="s">
        <v>10</v>
      </c>
      <c r="B98" s="59">
        <f aca="true" t="shared" si="10" ref="B98:G98">SUM(B95:B97)</f>
        <v>0</v>
      </c>
      <c r="C98" s="59">
        <f t="shared" si="10"/>
        <v>0</v>
      </c>
      <c r="D98" s="59">
        <f t="shared" si="10"/>
        <v>0</v>
      </c>
      <c r="E98" s="59">
        <f t="shared" si="10"/>
        <v>0</v>
      </c>
      <c r="F98" s="59">
        <f t="shared" si="10"/>
        <v>0</v>
      </c>
      <c r="G98" s="59">
        <f t="shared" si="10"/>
        <v>0</v>
      </c>
      <c r="H98" s="62">
        <f>SUM(B98:G98)</f>
        <v>0</v>
      </c>
      <c r="J98" s="59">
        <f>SUM(J95:J97)</f>
        <v>0</v>
      </c>
      <c r="K98" s="59">
        <f>SUM(K95:K97)</f>
        <v>0</v>
      </c>
      <c r="L98" s="59">
        <f>SUM(L95:L97)</f>
        <v>0</v>
      </c>
    </row>
    <row r="99" spans="2:4" ht="15">
      <c r="B99" s="31"/>
      <c r="C99" s="31"/>
      <c r="D99" s="31"/>
    </row>
    <row r="100" spans="1:12" ht="21">
      <c r="A100" s="64" t="s">
        <v>176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7" ht="18.75">
      <c r="A101" s="4"/>
      <c r="B101" s="4"/>
      <c r="C101" s="4"/>
      <c r="D101" s="4"/>
      <c r="E101" s="4"/>
      <c r="F101" s="4"/>
      <c r="G101" s="4"/>
    </row>
    <row r="102" spans="1:12" ht="18.75">
      <c r="A102" s="65"/>
      <c r="B102" s="67" t="s">
        <v>0</v>
      </c>
      <c r="C102" s="67"/>
      <c r="D102" s="67" t="s">
        <v>1</v>
      </c>
      <c r="E102" s="67"/>
      <c r="F102" s="67" t="s">
        <v>2</v>
      </c>
      <c r="G102" s="67"/>
      <c r="H102" s="68" t="s">
        <v>10</v>
      </c>
      <c r="J102" s="67" t="s">
        <v>6</v>
      </c>
      <c r="K102" s="67"/>
      <c r="L102" s="68" t="s">
        <v>10</v>
      </c>
    </row>
    <row r="103" spans="1:12" ht="18.75">
      <c r="A103" s="66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68"/>
      <c r="J103" s="59" t="s">
        <v>3</v>
      </c>
      <c r="K103" s="59" t="s">
        <v>4</v>
      </c>
      <c r="L103" s="68"/>
    </row>
    <row r="104" spans="1:12" ht="18.75">
      <c r="A104" s="22" t="s">
        <v>7</v>
      </c>
      <c r="B104" s="59"/>
      <c r="C104" s="59"/>
      <c r="D104" s="59"/>
      <c r="E104" s="59"/>
      <c r="F104" s="59"/>
      <c r="G104" s="59"/>
      <c r="H104" s="62">
        <f>SUM(B104:G104)</f>
        <v>0</v>
      </c>
      <c r="J104" s="59"/>
      <c r="K104" s="59"/>
      <c r="L104" s="62">
        <f>SUM(J104:K104)</f>
        <v>0</v>
      </c>
    </row>
    <row r="105" spans="1:12" ht="18.75">
      <c r="A105" s="22" t="s">
        <v>8</v>
      </c>
      <c r="B105" s="59"/>
      <c r="C105" s="59"/>
      <c r="D105" s="59"/>
      <c r="E105" s="59"/>
      <c r="F105" s="59"/>
      <c r="G105" s="59"/>
      <c r="H105" s="62">
        <f>SUM(B105:G105)</f>
        <v>0</v>
      </c>
      <c r="J105" s="59"/>
      <c r="K105" s="59"/>
      <c r="L105" s="62">
        <f>SUM(J105:K105)</f>
        <v>0</v>
      </c>
    </row>
    <row r="106" spans="1:12" ht="18.75">
      <c r="A106" s="22" t="s">
        <v>9</v>
      </c>
      <c r="B106" s="59"/>
      <c r="C106" s="59"/>
      <c r="D106" s="59"/>
      <c r="E106" s="59"/>
      <c r="F106" s="59"/>
      <c r="G106" s="59"/>
      <c r="H106" s="62">
        <f>SUM(B106:G106)</f>
        <v>0</v>
      </c>
      <c r="J106" s="59"/>
      <c r="K106" s="59"/>
      <c r="L106" s="62">
        <f>SUM(J106:K106)</f>
        <v>0</v>
      </c>
    </row>
    <row r="107" spans="1:12" ht="18.75">
      <c r="A107" s="24" t="s">
        <v>10</v>
      </c>
      <c r="B107" s="59">
        <f aca="true" t="shared" si="11" ref="B107:G107">SUM(B104:B106)</f>
        <v>0</v>
      </c>
      <c r="C107" s="59">
        <f t="shared" si="11"/>
        <v>0</v>
      </c>
      <c r="D107" s="59">
        <f t="shared" si="11"/>
        <v>0</v>
      </c>
      <c r="E107" s="59">
        <f t="shared" si="11"/>
        <v>0</v>
      </c>
      <c r="F107" s="59">
        <f t="shared" si="11"/>
        <v>0</v>
      </c>
      <c r="G107" s="59">
        <f t="shared" si="11"/>
        <v>0</v>
      </c>
      <c r="H107" s="62">
        <f>SUM(B107:G107)</f>
        <v>0</v>
      </c>
      <c r="J107" s="59">
        <f>SUM(J104:J106)</f>
        <v>0</v>
      </c>
      <c r="K107" s="59">
        <f>SUM(K104:K106)</f>
        <v>0</v>
      </c>
      <c r="L107" s="59">
        <f>SUM(L104:L106)</f>
        <v>0</v>
      </c>
    </row>
    <row r="108" spans="2:4" ht="15">
      <c r="B108" s="31"/>
      <c r="C108" s="31"/>
      <c r="D108" s="31"/>
    </row>
    <row r="109" spans="1:6" ht="32.25" customHeight="1">
      <c r="A109" s="69" t="s">
        <v>116</v>
      </c>
      <c r="B109" s="70"/>
      <c r="C109" s="70"/>
      <c r="D109" s="70"/>
      <c r="E109" s="70"/>
      <c r="F109" s="71"/>
    </row>
    <row r="110" spans="1:6" ht="37.5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.75">
      <c r="A111" s="22" t="s">
        <v>177</v>
      </c>
      <c r="B111" s="62">
        <f>SUM(B8,C8)</f>
        <v>4081</v>
      </c>
      <c r="C111" s="62">
        <f>SUM(D8,E8)</f>
        <v>915</v>
      </c>
      <c r="D111" s="62">
        <f>SUM(F8,G8)</f>
        <v>802</v>
      </c>
      <c r="E111" s="62">
        <f>SUM(J8,K8)</f>
        <v>77</v>
      </c>
      <c r="F111" s="62">
        <f aca="true" t="shared" si="12" ref="F111:F122">SUM(B111:E111)</f>
        <v>5875</v>
      </c>
    </row>
    <row r="112" spans="1:6" ht="18.75">
      <c r="A112" s="22" t="s">
        <v>178</v>
      </c>
      <c r="B112" s="62">
        <f>SUM(B17,C17)</f>
        <v>4051</v>
      </c>
      <c r="C112" s="62">
        <f>SUM(D17,E17)</f>
        <v>915</v>
      </c>
      <c r="D112" s="62">
        <f>SUM(F17,G17)</f>
        <v>792</v>
      </c>
      <c r="E112" s="62">
        <f>SUM(J17,K17)</f>
        <v>77</v>
      </c>
      <c r="F112" s="62">
        <f t="shared" si="12"/>
        <v>5835</v>
      </c>
    </row>
    <row r="113" spans="1:6" ht="18.75">
      <c r="A113" s="22" t="s">
        <v>179</v>
      </c>
      <c r="B113" s="62">
        <f>SUM(B26,C26)</f>
        <v>3777</v>
      </c>
      <c r="C113" s="62">
        <f>SUM(D26,E26)</f>
        <v>910</v>
      </c>
      <c r="D113" s="62">
        <f>SUM(F26,G26)</f>
        <v>783</v>
      </c>
      <c r="E113" s="62">
        <f>SUM(J26,K26)</f>
        <v>77</v>
      </c>
      <c r="F113" s="62">
        <f t="shared" si="12"/>
        <v>5547</v>
      </c>
    </row>
    <row r="114" spans="1:6" ht="18.75">
      <c r="A114" s="22" t="s">
        <v>180</v>
      </c>
      <c r="B114" s="62">
        <f>SUM(B35,C35)</f>
        <v>3756</v>
      </c>
      <c r="C114" s="62">
        <f>SUM(D35,E35)</f>
        <v>922</v>
      </c>
      <c r="D114" s="62">
        <f>SUM(F35,G35)</f>
        <v>771</v>
      </c>
      <c r="E114" s="62">
        <f>SUM(J35,K35)</f>
        <v>77</v>
      </c>
      <c r="F114" s="62">
        <f t="shared" si="12"/>
        <v>5526</v>
      </c>
    </row>
    <row r="115" spans="1:6" ht="18.75">
      <c r="A115" s="22" t="s">
        <v>181</v>
      </c>
      <c r="B115" s="62">
        <f>SUM(B44:C44)</f>
        <v>3758</v>
      </c>
      <c r="C115" s="62">
        <f>SUM(D44:E44)</f>
        <v>934</v>
      </c>
      <c r="D115" s="62">
        <f>SUM(F44:G44)</f>
        <v>773</v>
      </c>
      <c r="E115" s="62">
        <f>SUM(J44:K44)</f>
        <v>77</v>
      </c>
      <c r="F115" s="62">
        <f t="shared" si="12"/>
        <v>5542</v>
      </c>
    </row>
    <row r="116" spans="1:6" ht="18.75">
      <c r="A116" s="22" t="s">
        <v>182</v>
      </c>
      <c r="B116" s="62">
        <f>SUM(B53:C53)</f>
        <v>3757</v>
      </c>
      <c r="C116" s="62">
        <f>SUM(D53:E53)</f>
        <v>931</v>
      </c>
      <c r="D116" s="62">
        <f>SUM(F53:G53)</f>
        <v>772</v>
      </c>
      <c r="E116" s="62">
        <f>SUM(J53:K53)</f>
        <v>77</v>
      </c>
      <c r="F116" s="62">
        <f t="shared" si="12"/>
        <v>5537</v>
      </c>
    </row>
    <row r="117" spans="1:6" ht="18.75">
      <c r="A117" s="22" t="s">
        <v>183</v>
      </c>
      <c r="B117" s="62">
        <f>SUM(B62:C62)</f>
        <v>3760</v>
      </c>
      <c r="C117" s="62">
        <f>SUM(D62:E62)</f>
        <v>927</v>
      </c>
      <c r="D117" s="61">
        <f>SUM(F62:G62)</f>
        <v>765</v>
      </c>
      <c r="E117" s="61">
        <f>SUM(J62:K62)</f>
        <v>77</v>
      </c>
      <c r="F117" s="62">
        <f t="shared" si="12"/>
        <v>5529</v>
      </c>
    </row>
    <row r="118" spans="1:6" ht="18.75">
      <c r="A118" s="22" t="s">
        <v>184</v>
      </c>
      <c r="B118" s="62">
        <f>SUM(B71:C71)</f>
        <v>3316</v>
      </c>
      <c r="C118" s="62">
        <f>SUM(D71:E71)</f>
        <v>853</v>
      </c>
      <c r="D118" s="62">
        <f>SUM(F71:G71)</f>
        <v>620</v>
      </c>
      <c r="E118" s="62">
        <f>SUM(J71:K71)</f>
        <v>36</v>
      </c>
      <c r="F118" s="62">
        <f t="shared" si="12"/>
        <v>4825</v>
      </c>
    </row>
    <row r="119" spans="1:6" ht="18.75">
      <c r="A119" s="22" t="s">
        <v>185</v>
      </c>
      <c r="B119" s="62">
        <f>SUM(B80:C80)</f>
        <v>3965</v>
      </c>
      <c r="C119" s="62">
        <f>SUM(D80:E80)</f>
        <v>1054</v>
      </c>
      <c r="D119" s="62">
        <f>SUM(F80:G80)</f>
        <v>764</v>
      </c>
      <c r="E119" s="62">
        <f>SUM(J80:K80)</f>
        <v>98</v>
      </c>
      <c r="F119" s="62">
        <f t="shared" si="12"/>
        <v>5881</v>
      </c>
    </row>
    <row r="120" spans="1:6" ht="18.75">
      <c r="A120" s="22" t="s">
        <v>186</v>
      </c>
      <c r="B120" s="62">
        <f>SUM(B89:C89)</f>
        <v>0</v>
      </c>
      <c r="C120" s="62">
        <f>SUM(D89:E89)</f>
        <v>0</v>
      </c>
      <c r="D120" s="62">
        <f>SUM(F89:G89)</f>
        <v>0</v>
      </c>
      <c r="E120" s="62">
        <f>SUM(J89:K89)</f>
        <v>0</v>
      </c>
      <c r="F120" s="62">
        <f t="shared" si="12"/>
        <v>0</v>
      </c>
    </row>
    <row r="121" spans="1:6" ht="18.75">
      <c r="A121" s="22" t="s">
        <v>187</v>
      </c>
      <c r="B121" s="62">
        <f>SUM(B98:C98)</f>
        <v>0</v>
      </c>
      <c r="C121" s="62">
        <f>SUM(D98:E98)</f>
        <v>0</v>
      </c>
      <c r="D121" s="62">
        <f>SUM(F98:G98)</f>
        <v>0</v>
      </c>
      <c r="E121" s="62">
        <f>SUM(J98:K98)</f>
        <v>0</v>
      </c>
      <c r="F121" s="62">
        <f t="shared" si="12"/>
        <v>0</v>
      </c>
    </row>
    <row r="122" spans="1:6" ht="18.75">
      <c r="A122" s="22" t="s">
        <v>188</v>
      </c>
      <c r="B122" s="62">
        <f>SUM(B107:C107)</f>
        <v>0</v>
      </c>
      <c r="C122" s="62">
        <f>SUM(D107:E107)</f>
        <v>0</v>
      </c>
      <c r="D122" s="62">
        <f>SUM(F107:G107)</f>
        <v>0</v>
      </c>
      <c r="E122" s="62">
        <f>SUM(J107:K107)</f>
        <v>0</v>
      </c>
      <c r="F122" s="62">
        <f t="shared" si="12"/>
        <v>0</v>
      </c>
    </row>
    <row r="123" spans="1:6" ht="18.75">
      <c r="A123" s="22"/>
      <c r="B123" s="62"/>
      <c r="C123" s="62"/>
      <c r="D123" s="62"/>
      <c r="E123" s="62"/>
      <c r="F123" s="62"/>
    </row>
    <row r="124" spans="1:6" ht="37.5">
      <c r="A124" s="46" t="s">
        <v>39</v>
      </c>
      <c r="B124" s="63">
        <f>SUM(B111:B122)/9</f>
        <v>3802.3333333333335</v>
      </c>
      <c r="C124" s="63">
        <f>SUM(C111:C122)/9</f>
        <v>929</v>
      </c>
      <c r="D124" s="63">
        <f>SUM(D111:D122)/9</f>
        <v>760.2222222222222</v>
      </c>
      <c r="E124" s="63">
        <f>SUM(E111:E122)/9</f>
        <v>74.77777777777777</v>
      </c>
      <c r="F124" s="63">
        <f>SUM(F111:F122)/9</f>
        <v>5566.333333333333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84" right="0.7" top="0.75" bottom="0.75" header="0.33" footer="0.3"/>
  <pageSetup horizontalDpi="600" verticalDpi="600" orientation="portrait" paperSize="9" scale="43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4"/>
  <sheetViews>
    <sheetView view="pageBreakPreview" zoomScale="85" zoomScaleNormal="85" zoomScaleSheetLayoutView="85" workbookViewId="0" topLeftCell="A91">
      <selection activeCell="E107" activeCellId="11" sqref="E8 E17 E26 E35 E44 E53 E62 E71 E80 E89 E98 E107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9.28125" style="0" customWidth="1"/>
    <col min="11" max="11" width="15.00390625" style="0" customWidth="1"/>
    <col min="12" max="12" width="13.140625" style="0" customWidth="1"/>
  </cols>
  <sheetData>
    <row r="1" spans="1:12" ht="21">
      <c r="A1" s="64" t="s">
        <v>141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7" ht="18.75">
      <c r="A2" s="4"/>
      <c r="B2" s="4"/>
      <c r="C2" s="4"/>
      <c r="D2" s="4"/>
      <c r="E2" s="4"/>
      <c r="F2" s="4"/>
      <c r="G2" s="4"/>
    </row>
    <row r="3" spans="1:12" ht="18.75">
      <c r="A3" s="65"/>
      <c r="B3" s="67" t="s">
        <v>0</v>
      </c>
      <c r="C3" s="67"/>
      <c r="D3" s="67" t="s">
        <v>1</v>
      </c>
      <c r="E3" s="67"/>
      <c r="F3" s="67" t="s">
        <v>2</v>
      </c>
      <c r="G3" s="67"/>
      <c r="H3" s="68" t="s">
        <v>10</v>
      </c>
      <c r="J3" s="67" t="s">
        <v>6</v>
      </c>
      <c r="K3" s="67"/>
      <c r="L3" s="68" t="s">
        <v>10</v>
      </c>
    </row>
    <row r="4" spans="1:12" ht="18.75">
      <c r="A4" s="66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68"/>
      <c r="J4" s="59" t="s">
        <v>3</v>
      </c>
      <c r="K4" s="59" t="s">
        <v>4</v>
      </c>
      <c r="L4" s="68"/>
    </row>
    <row r="5" spans="1:12" ht="18.75">
      <c r="A5" s="22" t="s">
        <v>7</v>
      </c>
      <c r="B5" s="59">
        <v>1799</v>
      </c>
      <c r="C5" s="59">
        <v>1191</v>
      </c>
      <c r="D5" s="59">
        <v>219</v>
      </c>
      <c r="E5" s="59">
        <v>657</v>
      </c>
      <c r="F5" s="59">
        <v>329</v>
      </c>
      <c r="G5" s="59">
        <v>276</v>
      </c>
      <c r="H5" s="58">
        <f>SUM(B5:G5)</f>
        <v>4471</v>
      </c>
      <c r="J5" s="59">
        <v>6</v>
      </c>
      <c r="K5" s="59">
        <v>99</v>
      </c>
      <c r="L5" s="58">
        <f>SUM(J5:K5)</f>
        <v>105</v>
      </c>
    </row>
    <row r="6" spans="1:12" ht="18.75">
      <c r="A6" s="22" t="s">
        <v>8</v>
      </c>
      <c r="B6" s="59"/>
      <c r="C6" s="59">
        <v>181</v>
      </c>
      <c r="D6" s="59"/>
      <c r="E6" s="59"/>
      <c r="F6" s="59"/>
      <c r="G6" s="59"/>
      <c r="H6" s="58">
        <f>SUM(B6:G6)</f>
        <v>181</v>
      </c>
      <c r="J6" s="59"/>
      <c r="K6" s="59"/>
      <c r="L6" s="58">
        <f>SUM(J6:K6)</f>
        <v>0</v>
      </c>
    </row>
    <row r="7" spans="1:12" ht="18.75">
      <c r="A7" s="22" t="s">
        <v>9</v>
      </c>
      <c r="B7" s="59">
        <v>271</v>
      </c>
      <c r="C7" s="59">
        <v>845</v>
      </c>
      <c r="D7" s="59"/>
      <c r="E7" s="59"/>
      <c r="F7" s="59">
        <v>6</v>
      </c>
      <c r="G7" s="59">
        <v>124</v>
      </c>
      <c r="H7" s="58">
        <f>SUM(B7:G7)</f>
        <v>1246</v>
      </c>
      <c r="J7" s="59"/>
      <c r="K7" s="59"/>
      <c r="L7" s="58">
        <f>SUM(J7:K7)</f>
        <v>0</v>
      </c>
    </row>
    <row r="8" spans="1:12" ht="18.75">
      <c r="A8" s="24" t="s">
        <v>10</v>
      </c>
      <c r="B8" s="59">
        <f aca="true" t="shared" si="0" ref="B8:G8">SUM(B5:B7)</f>
        <v>2070</v>
      </c>
      <c r="C8" s="59">
        <f t="shared" si="0"/>
        <v>2217</v>
      </c>
      <c r="D8" s="59">
        <f t="shared" si="0"/>
        <v>219</v>
      </c>
      <c r="E8" s="59">
        <f t="shared" si="0"/>
        <v>657</v>
      </c>
      <c r="F8" s="59">
        <f t="shared" si="0"/>
        <v>335</v>
      </c>
      <c r="G8" s="59">
        <f t="shared" si="0"/>
        <v>400</v>
      </c>
      <c r="H8" s="58">
        <f>SUM(B8:G8)</f>
        <v>5898</v>
      </c>
      <c r="J8" s="59">
        <f>SUM(J5:J7)</f>
        <v>6</v>
      </c>
      <c r="K8" s="59">
        <f>SUM(K5:K7)</f>
        <v>99</v>
      </c>
      <c r="L8" s="59">
        <f>SUM(L5:L7)</f>
        <v>105</v>
      </c>
    </row>
    <row r="9" spans="2:4" ht="15">
      <c r="B9" s="31"/>
      <c r="C9" s="31"/>
      <c r="D9" s="31"/>
    </row>
    <row r="10" spans="1:12" ht="21">
      <c r="A10" s="64" t="s">
        <v>142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7" ht="18.75">
      <c r="A11" s="4"/>
      <c r="B11" s="4"/>
      <c r="C11" s="4"/>
      <c r="D11" s="4"/>
      <c r="E11" s="4"/>
      <c r="F11" s="4"/>
      <c r="G11" s="4"/>
    </row>
    <row r="12" spans="1:12" ht="18.75">
      <c r="A12" s="65"/>
      <c r="B12" s="67" t="s">
        <v>0</v>
      </c>
      <c r="C12" s="67"/>
      <c r="D12" s="67" t="s">
        <v>1</v>
      </c>
      <c r="E12" s="67"/>
      <c r="F12" s="67" t="s">
        <v>2</v>
      </c>
      <c r="G12" s="67"/>
      <c r="H12" s="68" t="s">
        <v>10</v>
      </c>
      <c r="J12" s="67" t="s">
        <v>6</v>
      </c>
      <c r="K12" s="67"/>
      <c r="L12" s="68" t="s">
        <v>10</v>
      </c>
    </row>
    <row r="13" spans="1:12" ht="18.75">
      <c r="A13" s="66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68"/>
      <c r="J13" s="59" t="s">
        <v>3</v>
      </c>
      <c r="K13" s="59" t="s">
        <v>4</v>
      </c>
      <c r="L13" s="68"/>
    </row>
    <row r="14" spans="1:12" ht="18.75">
      <c r="A14" s="22" t="s">
        <v>7</v>
      </c>
      <c r="B14" s="59">
        <v>1795</v>
      </c>
      <c r="C14" s="59">
        <v>1202</v>
      </c>
      <c r="D14" s="59">
        <v>219</v>
      </c>
      <c r="E14" s="59">
        <v>654</v>
      </c>
      <c r="F14" s="59">
        <v>329</v>
      </c>
      <c r="G14" s="59">
        <v>270</v>
      </c>
      <c r="H14" s="58">
        <f>SUM(B14:G14)</f>
        <v>4469</v>
      </c>
      <c r="J14" s="59">
        <v>6</v>
      </c>
      <c r="K14" s="59">
        <v>97</v>
      </c>
      <c r="L14" s="58">
        <f>SUM(J14:K14)</f>
        <v>103</v>
      </c>
    </row>
    <row r="15" spans="1:12" ht="18.75">
      <c r="A15" s="22" t="s">
        <v>8</v>
      </c>
      <c r="B15" s="59"/>
      <c r="C15" s="59">
        <v>179</v>
      </c>
      <c r="D15" s="59"/>
      <c r="E15" s="59"/>
      <c r="F15" s="59"/>
      <c r="G15" s="59"/>
      <c r="H15" s="58">
        <f>SUM(B15:G15)</f>
        <v>179</v>
      </c>
      <c r="J15" s="59"/>
      <c r="K15" s="59"/>
      <c r="L15" s="58">
        <f>SUM(J15:K15)</f>
        <v>0</v>
      </c>
    </row>
    <row r="16" spans="1:12" ht="18.75">
      <c r="A16" s="22" t="s">
        <v>9</v>
      </c>
      <c r="B16" s="59">
        <v>268</v>
      </c>
      <c r="C16" s="59">
        <v>837</v>
      </c>
      <c r="D16" s="59"/>
      <c r="E16" s="59"/>
      <c r="F16" s="59">
        <v>6</v>
      </c>
      <c r="G16" s="59">
        <v>123</v>
      </c>
      <c r="H16" s="58">
        <f>SUM(B16:G16)</f>
        <v>1234</v>
      </c>
      <c r="J16" s="59"/>
      <c r="K16" s="59"/>
      <c r="L16" s="58">
        <f>SUM(J16:K16)</f>
        <v>0</v>
      </c>
    </row>
    <row r="17" spans="1:12" ht="18.75">
      <c r="A17" s="24" t="s">
        <v>10</v>
      </c>
      <c r="B17" s="59">
        <f aca="true" t="shared" si="1" ref="B17:G17">SUM(B14:B16)</f>
        <v>2063</v>
      </c>
      <c r="C17" s="59">
        <f t="shared" si="1"/>
        <v>2218</v>
      </c>
      <c r="D17" s="59">
        <f t="shared" si="1"/>
        <v>219</v>
      </c>
      <c r="E17" s="59">
        <f t="shared" si="1"/>
        <v>654</v>
      </c>
      <c r="F17" s="59">
        <f t="shared" si="1"/>
        <v>335</v>
      </c>
      <c r="G17" s="59">
        <f t="shared" si="1"/>
        <v>393</v>
      </c>
      <c r="H17" s="58">
        <f>SUM(B17:G17)</f>
        <v>5882</v>
      </c>
      <c r="J17" s="59">
        <f>SUM(J14:J16)</f>
        <v>6</v>
      </c>
      <c r="K17" s="59">
        <f>SUM(K14:K16)</f>
        <v>97</v>
      </c>
      <c r="L17" s="59">
        <f>SUM(L14:L16)</f>
        <v>103</v>
      </c>
    </row>
    <row r="18" spans="2:4" ht="15">
      <c r="B18" s="31"/>
      <c r="C18" s="31"/>
      <c r="D18" s="31"/>
    </row>
    <row r="19" spans="1:12" ht="21">
      <c r="A19" s="64" t="s">
        <v>143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7" ht="18.75">
      <c r="A20" s="4"/>
      <c r="B20" s="4"/>
      <c r="C20" s="4"/>
      <c r="D20" s="4"/>
      <c r="E20" s="4"/>
      <c r="F20" s="4"/>
      <c r="G20" s="4"/>
    </row>
    <row r="21" spans="1:12" ht="18.75">
      <c r="A21" s="65"/>
      <c r="B21" s="67" t="s">
        <v>0</v>
      </c>
      <c r="C21" s="67"/>
      <c r="D21" s="67" t="s">
        <v>1</v>
      </c>
      <c r="E21" s="67"/>
      <c r="F21" s="67" t="s">
        <v>2</v>
      </c>
      <c r="G21" s="67"/>
      <c r="H21" s="68" t="s">
        <v>10</v>
      </c>
      <c r="J21" s="67" t="s">
        <v>6</v>
      </c>
      <c r="K21" s="67"/>
      <c r="L21" s="68" t="s">
        <v>10</v>
      </c>
    </row>
    <row r="22" spans="1:12" ht="18.75">
      <c r="A22" s="66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68"/>
      <c r="J22" s="59" t="s">
        <v>3</v>
      </c>
      <c r="K22" s="59" t="s">
        <v>4</v>
      </c>
      <c r="L22" s="68"/>
    </row>
    <row r="23" spans="1:12" ht="18.75">
      <c r="A23" s="22" t="s">
        <v>7</v>
      </c>
      <c r="B23" s="59">
        <v>1791</v>
      </c>
      <c r="C23" s="59">
        <v>1188</v>
      </c>
      <c r="D23" s="59">
        <v>218</v>
      </c>
      <c r="E23" s="59">
        <v>654</v>
      </c>
      <c r="F23" s="59">
        <v>325</v>
      </c>
      <c r="G23" s="59">
        <v>265</v>
      </c>
      <c r="H23" s="58">
        <f>SUM(B23:G23)</f>
        <v>4441</v>
      </c>
      <c r="J23" s="59">
        <v>6</v>
      </c>
      <c r="K23" s="59">
        <v>97</v>
      </c>
      <c r="L23" s="58">
        <f>SUM(J23:K23)</f>
        <v>103</v>
      </c>
    </row>
    <row r="24" spans="1:12" ht="18.75">
      <c r="A24" s="22" t="s">
        <v>8</v>
      </c>
      <c r="B24" s="59"/>
      <c r="C24" s="59">
        <v>183</v>
      </c>
      <c r="D24" s="59"/>
      <c r="E24" s="59"/>
      <c r="F24" s="59"/>
      <c r="G24" s="59"/>
      <c r="H24" s="58">
        <f>SUM(B24:G24)</f>
        <v>183</v>
      </c>
      <c r="J24" s="59"/>
      <c r="K24" s="59"/>
      <c r="L24" s="58">
        <f>SUM(J24:K24)</f>
        <v>0</v>
      </c>
    </row>
    <row r="25" spans="1:12" ht="18.75">
      <c r="A25" s="22" t="s">
        <v>9</v>
      </c>
      <c r="B25" s="59">
        <v>266</v>
      </c>
      <c r="C25" s="59">
        <v>825</v>
      </c>
      <c r="D25" s="59"/>
      <c r="E25" s="59"/>
      <c r="F25" s="59">
        <v>6</v>
      </c>
      <c r="G25" s="59">
        <v>121</v>
      </c>
      <c r="H25" s="58">
        <f>SUM(B25:G25)</f>
        <v>1218</v>
      </c>
      <c r="J25" s="59"/>
      <c r="K25" s="59"/>
      <c r="L25" s="58">
        <f>SUM(J25:K25)</f>
        <v>0</v>
      </c>
    </row>
    <row r="26" spans="1:12" ht="18.75">
      <c r="A26" s="24" t="s">
        <v>10</v>
      </c>
      <c r="B26" s="59">
        <f aca="true" t="shared" si="2" ref="B26:G26">SUM(B23:B25)</f>
        <v>2057</v>
      </c>
      <c r="C26" s="59">
        <f t="shared" si="2"/>
        <v>2196</v>
      </c>
      <c r="D26" s="59">
        <f t="shared" si="2"/>
        <v>218</v>
      </c>
      <c r="E26" s="59">
        <f t="shared" si="2"/>
        <v>654</v>
      </c>
      <c r="F26" s="59">
        <f t="shared" si="2"/>
        <v>331</v>
      </c>
      <c r="G26" s="59">
        <f t="shared" si="2"/>
        <v>386</v>
      </c>
      <c r="H26" s="58">
        <f>SUM(B26:G26)</f>
        <v>5842</v>
      </c>
      <c r="J26" s="59">
        <f>SUM(J23:J25)</f>
        <v>6</v>
      </c>
      <c r="K26" s="59">
        <f>SUM(K23:K25)</f>
        <v>97</v>
      </c>
      <c r="L26" s="59">
        <f>SUM(L23:L25)</f>
        <v>103</v>
      </c>
    </row>
    <row r="27" spans="2:4" ht="15">
      <c r="B27" s="31"/>
      <c r="C27" s="31"/>
      <c r="D27" s="31"/>
    </row>
    <row r="28" spans="1:12" ht="21">
      <c r="A28" s="64" t="s">
        <v>144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7" ht="18.75">
      <c r="A29" s="4"/>
      <c r="B29" s="4"/>
      <c r="C29" s="4"/>
      <c r="D29" s="4"/>
      <c r="E29" s="4"/>
      <c r="F29" s="4"/>
      <c r="G29" s="4"/>
    </row>
    <row r="30" spans="1:12" ht="18.75">
      <c r="A30" s="65"/>
      <c r="B30" s="67" t="s">
        <v>0</v>
      </c>
      <c r="C30" s="67"/>
      <c r="D30" s="67" t="s">
        <v>1</v>
      </c>
      <c r="E30" s="67"/>
      <c r="F30" s="67" t="s">
        <v>2</v>
      </c>
      <c r="G30" s="67"/>
      <c r="H30" s="68" t="s">
        <v>10</v>
      </c>
      <c r="J30" s="67" t="s">
        <v>6</v>
      </c>
      <c r="K30" s="67"/>
      <c r="L30" s="68" t="s">
        <v>10</v>
      </c>
    </row>
    <row r="31" spans="1:12" ht="18.75">
      <c r="A31" s="66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68"/>
      <c r="J31" s="59" t="s">
        <v>3</v>
      </c>
      <c r="K31" s="59" t="s">
        <v>4</v>
      </c>
      <c r="L31" s="68"/>
    </row>
    <row r="32" spans="1:12" ht="18.75">
      <c r="A32" s="22" t="s">
        <v>7</v>
      </c>
      <c r="B32" s="59">
        <v>1783</v>
      </c>
      <c r="C32" s="59">
        <v>1189</v>
      </c>
      <c r="D32" s="59">
        <v>217</v>
      </c>
      <c r="E32" s="59">
        <v>683</v>
      </c>
      <c r="F32" s="59">
        <v>324</v>
      </c>
      <c r="G32" s="59">
        <v>266</v>
      </c>
      <c r="H32" s="58">
        <f>SUM(B32:G32)</f>
        <v>4462</v>
      </c>
      <c r="J32" s="59">
        <v>6</v>
      </c>
      <c r="K32" s="59">
        <v>98</v>
      </c>
      <c r="L32" s="58">
        <f>SUM(J32:K32)</f>
        <v>104</v>
      </c>
    </row>
    <row r="33" spans="1:12" ht="18.75">
      <c r="A33" s="22" t="s">
        <v>8</v>
      </c>
      <c r="B33" s="59"/>
      <c r="C33" s="59">
        <v>129</v>
      </c>
      <c r="D33" s="59"/>
      <c r="E33" s="59"/>
      <c r="F33" s="59"/>
      <c r="G33" s="59"/>
      <c r="H33" s="58">
        <f>SUM(B33:G33)</f>
        <v>129</v>
      </c>
      <c r="J33" s="59"/>
      <c r="K33" s="59"/>
      <c r="L33" s="58">
        <f>SUM(J33:K33)</f>
        <v>0</v>
      </c>
    </row>
    <row r="34" spans="1:12" ht="18.75">
      <c r="A34" s="22" t="s">
        <v>9</v>
      </c>
      <c r="B34" s="59">
        <v>175</v>
      </c>
      <c r="C34" s="59">
        <v>680</v>
      </c>
      <c r="D34" s="59"/>
      <c r="E34" s="59"/>
      <c r="F34" s="59">
        <v>6</v>
      </c>
      <c r="G34" s="59">
        <v>123</v>
      </c>
      <c r="H34" s="58">
        <f>SUM(B34:G34)</f>
        <v>984</v>
      </c>
      <c r="J34" s="59"/>
      <c r="K34" s="59"/>
      <c r="L34" s="58">
        <f>SUM(J34:K34)</f>
        <v>0</v>
      </c>
    </row>
    <row r="35" spans="1:12" ht="18.75">
      <c r="A35" s="24" t="s">
        <v>10</v>
      </c>
      <c r="B35" s="59">
        <f aca="true" t="shared" si="3" ref="B35:G35">SUM(B32:B34)</f>
        <v>1958</v>
      </c>
      <c r="C35" s="59">
        <f t="shared" si="3"/>
        <v>1998</v>
      </c>
      <c r="D35" s="59">
        <f t="shared" si="3"/>
        <v>217</v>
      </c>
      <c r="E35" s="59">
        <f t="shared" si="3"/>
        <v>683</v>
      </c>
      <c r="F35" s="59">
        <f t="shared" si="3"/>
        <v>330</v>
      </c>
      <c r="G35" s="59">
        <f t="shared" si="3"/>
        <v>389</v>
      </c>
      <c r="H35" s="58">
        <f>SUM(B35:G35)</f>
        <v>5575</v>
      </c>
      <c r="J35" s="59">
        <f>SUM(J32:J34)</f>
        <v>6</v>
      </c>
      <c r="K35" s="59">
        <f>SUM(K32:K34)</f>
        <v>98</v>
      </c>
      <c r="L35" s="59">
        <f>SUM(L32:L34)</f>
        <v>104</v>
      </c>
    </row>
    <row r="36" spans="2:4" ht="15">
      <c r="B36" s="31"/>
      <c r="C36" s="31"/>
      <c r="D36" s="31"/>
    </row>
    <row r="37" spans="1:12" ht="21">
      <c r="A37" s="64" t="s">
        <v>145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7" ht="18.75">
      <c r="A38" s="4"/>
      <c r="B38" s="4"/>
      <c r="C38" s="4"/>
      <c r="D38" s="4"/>
      <c r="E38" s="4"/>
      <c r="F38" s="4"/>
      <c r="G38" s="4"/>
    </row>
    <row r="39" spans="1:12" ht="18.75">
      <c r="A39" s="65"/>
      <c r="B39" s="67" t="s">
        <v>0</v>
      </c>
      <c r="C39" s="67"/>
      <c r="D39" s="67" t="s">
        <v>1</v>
      </c>
      <c r="E39" s="67"/>
      <c r="F39" s="67" t="s">
        <v>2</v>
      </c>
      <c r="G39" s="67"/>
      <c r="H39" s="68" t="s">
        <v>10</v>
      </c>
      <c r="J39" s="67" t="s">
        <v>6</v>
      </c>
      <c r="K39" s="67"/>
      <c r="L39" s="68" t="s">
        <v>10</v>
      </c>
    </row>
    <row r="40" spans="1:12" ht="18.75">
      <c r="A40" s="66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68"/>
      <c r="J40" s="59" t="s">
        <v>3</v>
      </c>
      <c r="K40" s="59" t="s">
        <v>4</v>
      </c>
      <c r="L40" s="68"/>
    </row>
    <row r="41" spans="1:12" ht="18.75">
      <c r="A41" s="22" t="s">
        <v>7</v>
      </c>
      <c r="B41" s="59">
        <v>1775</v>
      </c>
      <c r="C41" s="59">
        <v>1176</v>
      </c>
      <c r="D41" s="59">
        <v>216</v>
      </c>
      <c r="E41" s="59">
        <v>688</v>
      </c>
      <c r="F41" s="59">
        <v>324</v>
      </c>
      <c r="G41" s="59">
        <v>266</v>
      </c>
      <c r="H41" s="58">
        <f>SUM(B41:G41)</f>
        <v>4445</v>
      </c>
      <c r="J41" s="59">
        <v>6</v>
      </c>
      <c r="K41" s="59">
        <v>98</v>
      </c>
      <c r="L41" s="58">
        <f>SUM(J41:K41)</f>
        <v>104</v>
      </c>
    </row>
    <row r="42" spans="1:12" ht="18.75">
      <c r="A42" s="22" t="s">
        <v>8</v>
      </c>
      <c r="B42" s="59"/>
      <c r="C42" s="59">
        <v>129</v>
      </c>
      <c r="D42" s="59"/>
      <c r="E42" s="59"/>
      <c r="F42" s="59"/>
      <c r="G42" s="59"/>
      <c r="H42" s="58">
        <f>SUM(B42:G42)</f>
        <v>129</v>
      </c>
      <c r="J42" s="59"/>
      <c r="K42" s="59"/>
      <c r="L42" s="58">
        <f>SUM(J42:K42)</f>
        <v>0</v>
      </c>
    </row>
    <row r="43" spans="1:12" ht="18.75">
      <c r="A43" s="22" t="s">
        <v>9</v>
      </c>
      <c r="B43" s="59">
        <v>175</v>
      </c>
      <c r="C43" s="59">
        <v>681</v>
      </c>
      <c r="D43" s="59"/>
      <c r="E43" s="59"/>
      <c r="F43" s="59">
        <v>6</v>
      </c>
      <c r="G43" s="59">
        <v>123</v>
      </c>
      <c r="H43" s="58">
        <f>SUM(B43:G43)</f>
        <v>985</v>
      </c>
      <c r="J43" s="59"/>
      <c r="K43" s="59"/>
      <c r="L43" s="58">
        <f>SUM(J43:K43)</f>
        <v>0</v>
      </c>
    </row>
    <row r="44" spans="1:12" ht="18.75">
      <c r="A44" s="24" t="s">
        <v>10</v>
      </c>
      <c r="B44" s="59">
        <f aca="true" t="shared" si="4" ref="B44:G44">SUM(B41:B43)</f>
        <v>1950</v>
      </c>
      <c r="C44" s="59">
        <f t="shared" si="4"/>
        <v>1986</v>
      </c>
      <c r="D44" s="59">
        <f t="shared" si="4"/>
        <v>216</v>
      </c>
      <c r="E44" s="59">
        <f t="shared" si="4"/>
        <v>688</v>
      </c>
      <c r="F44" s="59">
        <f t="shared" si="4"/>
        <v>330</v>
      </c>
      <c r="G44" s="59">
        <f t="shared" si="4"/>
        <v>389</v>
      </c>
      <c r="H44" s="58">
        <f>SUM(B44:G44)</f>
        <v>5559</v>
      </c>
      <c r="J44" s="59">
        <f>SUM(J41:J43)</f>
        <v>6</v>
      </c>
      <c r="K44" s="59">
        <f>SUM(K41:K43)</f>
        <v>98</v>
      </c>
      <c r="L44" s="59">
        <f>SUM(L41:L43)</f>
        <v>104</v>
      </c>
    </row>
    <row r="45" spans="2:4" ht="15">
      <c r="B45" s="31"/>
      <c r="C45" s="31"/>
      <c r="D45" s="31"/>
    </row>
    <row r="46" spans="1:12" ht="21">
      <c r="A46" s="64" t="s">
        <v>146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7" ht="18.75">
      <c r="A47" s="4"/>
      <c r="B47" s="4"/>
      <c r="C47" s="4"/>
      <c r="D47" s="4"/>
      <c r="E47" s="4"/>
      <c r="F47" s="4"/>
      <c r="G47" s="4"/>
    </row>
    <row r="48" spans="1:12" ht="18.75">
      <c r="A48" s="65"/>
      <c r="B48" s="67" t="s">
        <v>0</v>
      </c>
      <c r="C48" s="67"/>
      <c r="D48" s="67" t="s">
        <v>1</v>
      </c>
      <c r="E48" s="67"/>
      <c r="F48" s="67" t="s">
        <v>2</v>
      </c>
      <c r="G48" s="67"/>
      <c r="H48" s="68" t="s">
        <v>10</v>
      </c>
      <c r="J48" s="67" t="s">
        <v>6</v>
      </c>
      <c r="K48" s="67"/>
      <c r="L48" s="68" t="s">
        <v>10</v>
      </c>
    </row>
    <row r="49" spans="1:12" ht="18.75">
      <c r="A49" s="66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68"/>
      <c r="J49" s="59" t="s">
        <v>3</v>
      </c>
      <c r="K49" s="59" t="s">
        <v>4</v>
      </c>
      <c r="L49" s="68"/>
    </row>
    <row r="50" spans="1:12" ht="18.75">
      <c r="A50" s="22" t="s">
        <v>7</v>
      </c>
      <c r="B50" s="59">
        <v>1777</v>
      </c>
      <c r="C50" s="59">
        <v>1178</v>
      </c>
      <c r="D50" s="59">
        <v>216</v>
      </c>
      <c r="E50" s="59">
        <v>690</v>
      </c>
      <c r="F50" s="59">
        <v>322</v>
      </c>
      <c r="G50" s="59">
        <v>268</v>
      </c>
      <c r="H50" s="58">
        <f>SUM(B50:G50)</f>
        <v>4451</v>
      </c>
      <c r="J50" s="59">
        <v>6</v>
      </c>
      <c r="K50" s="59">
        <v>98</v>
      </c>
      <c r="L50" s="58">
        <f>SUM(J50:K50)</f>
        <v>104</v>
      </c>
    </row>
    <row r="51" spans="1:12" ht="18.75">
      <c r="A51" s="22" t="s">
        <v>8</v>
      </c>
      <c r="B51" s="59"/>
      <c r="C51" s="59">
        <v>129</v>
      </c>
      <c r="D51" s="59"/>
      <c r="E51" s="59"/>
      <c r="F51" s="59"/>
      <c r="G51" s="59"/>
      <c r="H51" s="58">
        <f>SUM(B51:G51)</f>
        <v>129</v>
      </c>
      <c r="J51" s="59"/>
      <c r="K51" s="59"/>
      <c r="L51" s="58">
        <f>SUM(J51:K51)</f>
        <v>0</v>
      </c>
    </row>
    <row r="52" spans="1:12" ht="18.75">
      <c r="A52" s="22" t="s">
        <v>9</v>
      </c>
      <c r="B52" s="59">
        <v>216</v>
      </c>
      <c r="C52" s="59">
        <v>678</v>
      </c>
      <c r="D52" s="59"/>
      <c r="E52" s="59"/>
      <c r="F52" s="59">
        <v>6</v>
      </c>
      <c r="G52" s="59">
        <v>123</v>
      </c>
      <c r="H52" s="58">
        <f>SUM(B52:G52)</f>
        <v>1023</v>
      </c>
      <c r="J52" s="59"/>
      <c r="K52" s="59"/>
      <c r="L52" s="58">
        <f>SUM(J52:K52)</f>
        <v>0</v>
      </c>
    </row>
    <row r="53" spans="1:12" ht="18.75">
      <c r="A53" s="24" t="s">
        <v>10</v>
      </c>
      <c r="B53" s="59">
        <f aca="true" t="shared" si="5" ref="B53:G53">SUM(B50:B52)</f>
        <v>1993</v>
      </c>
      <c r="C53" s="59">
        <f t="shared" si="5"/>
        <v>1985</v>
      </c>
      <c r="D53" s="59">
        <f t="shared" si="5"/>
        <v>216</v>
      </c>
      <c r="E53" s="59">
        <f t="shared" si="5"/>
        <v>690</v>
      </c>
      <c r="F53" s="59">
        <f t="shared" si="5"/>
        <v>328</v>
      </c>
      <c r="G53" s="59">
        <f t="shared" si="5"/>
        <v>391</v>
      </c>
      <c r="H53" s="58">
        <f>SUM(B53:G53)</f>
        <v>5603</v>
      </c>
      <c r="J53" s="59">
        <f>SUM(J50:J52)</f>
        <v>6</v>
      </c>
      <c r="K53" s="59">
        <f>SUM(K50:K52)</f>
        <v>98</v>
      </c>
      <c r="L53" s="59">
        <f>SUM(L50:L52)</f>
        <v>104</v>
      </c>
    </row>
    <row r="54" spans="2:4" ht="17.25" customHeight="1">
      <c r="B54" s="31"/>
      <c r="C54" s="31"/>
      <c r="D54" s="31"/>
    </row>
    <row r="55" spans="1:12" ht="21">
      <c r="A55" s="64" t="s">
        <v>147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7" ht="18.75">
      <c r="A56" s="4"/>
      <c r="B56" s="4"/>
      <c r="C56" s="4"/>
      <c r="D56" s="4"/>
      <c r="E56" s="4"/>
      <c r="F56" s="4"/>
      <c r="G56" s="4"/>
    </row>
    <row r="57" spans="1:12" ht="18.75">
      <c r="A57" s="65"/>
      <c r="B57" s="67" t="s">
        <v>0</v>
      </c>
      <c r="C57" s="67"/>
      <c r="D57" s="67" t="s">
        <v>1</v>
      </c>
      <c r="E57" s="67"/>
      <c r="F57" s="67" t="s">
        <v>2</v>
      </c>
      <c r="G57" s="67"/>
      <c r="H57" s="68" t="s">
        <v>10</v>
      </c>
      <c r="J57" s="67" t="s">
        <v>6</v>
      </c>
      <c r="K57" s="67"/>
      <c r="L57" s="68" t="s">
        <v>10</v>
      </c>
    </row>
    <row r="58" spans="1:12" ht="18.75">
      <c r="A58" s="66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68"/>
      <c r="J58" s="59" t="s">
        <v>3</v>
      </c>
      <c r="K58" s="59" t="s">
        <v>4</v>
      </c>
      <c r="L58" s="68"/>
    </row>
    <row r="59" spans="1:12" ht="18.75">
      <c r="A59" s="22" t="s">
        <v>7</v>
      </c>
      <c r="B59" s="59">
        <v>1773</v>
      </c>
      <c r="C59" s="59">
        <v>1176</v>
      </c>
      <c r="D59" s="59">
        <v>215</v>
      </c>
      <c r="E59" s="59">
        <v>692</v>
      </c>
      <c r="F59" s="59">
        <v>322</v>
      </c>
      <c r="G59" s="59">
        <v>271</v>
      </c>
      <c r="H59" s="58">
        <f>SUM(B59:G59)</f>
        <v>4449</v>
      </c>
      <c r="J59" s="59">
        <v>6</v>
      </c>
      <c r="K59" s="59">
        <v>98</v>
      </c>
      <c r="L59" s="58">
        <f>SUM(J59:K59)</f>
        <v>104</v>
      </c>
    </row>
    <row r="60" spans="1:12" ht="18.75">
      <c r="A60" s="22" t="s">
        <v>8</v>
      </c>
      <c r="B60" s="59"/>
      <c r="C60" s="55">
        <v>129</v>
      </c>
      <c r="D60" s="59"/>
      <c r="E60" s="59"/>
      <c r="F60" s="59"/>
      <c r="G60" s="59"/>
      <c r="H60" s="58">
        <f>SUM(B60:G60)</f>
        <v>129</v>
      </c>
      <c r="J60" s="59"/>
      <c r="K60" s="59"/>
      <c r="L60" s="58">
        <f>SUM(J60:K60)</f>
        <v>0</v>
      </c>
    </row>
    <row r="61" spans="1:12" ht="18.75">
      <c r="A61" s="22" t="s">
        <v>9</v>
      </c>
      <c r="B61" s="55">
        <v>216</v>
      </c>
      <c r="C61" s="55">
        <v>677</v>
      </c>
      <c r="D61" s="55"/>
      <c r="E61" s="55"/>
      <c r="F61" s="59">
        <v>6</v>
      </c>
      <c r="G61" s="59">
        <v>125</v>
      </c>
      <c r="H61" s="58">
        <f>SUM(B61:G61)</f>
        <v>1024</v>
      </c>
      <c r="J61" s="59"/>
      <c r="K61" s="59"/>
      <c r="L61" s="58">
        <f>SUM(J61:K61)</f>
        <v>0</v>
      </c>
    </row>
    <row r="62" spans="1:12" ht="18.75">
      <c r="A62" s="24" t="s">
        <v>10</v>
      </c>
      <c r="B62" s="59">
        <f aca="true" t="shared" si="6" ref="B62:G62">SUM(B59:B61)</f>
        <v>1989</v>
      </c>
      <c r="C62" s="59">
        <f t="shared" si="6"/>
        <v>1982</v>
      </c>
      <c r="D62" s="59">
        <f t="shared" si="6"/>
        <v>215</v>
      </c>
      <c r="E62" s="59">
        <f t="shared" si="6"/>
        <v>692</v>
      </c>
      <c r="F62" s="59">
        <f t="shared" si="6"/>
        <v>328</v>
      </c>
      <c r="G62" s="59">
        <f t="shared" si="6"/>
        <v>396</v>
      </c>
      <c r="H62" s="58">
        <f>SUM(B62:G62)</f>
        <v>5602</v>
      </c>
      <c r="J62" s="59">
        <f>SUM(J59:J61)</f>
        <v>6</v>
      </c>
      <c r="K62" s="59">
        <f>SUM(K59:K61)</f>
        <v>98</v>
      </c>
      <c r="L62" s="59">
        <f>SUM(L59:L61)</f>
        <v>104</v>
      </c>
    </row>
    <row r="63" spans="2:4" ht="15">
      <c r="B63" s="31"/>
      <c r="C63" s="31"/>
      <c r="D63" s="31"/>
    </row>
    <row r="64" spans="1:12" ht="21">
      <c r="A64" s="64" t="s">
        <v>148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7" ht="18.75">
      <c r="A65" s="4"/>
      <c r="B65" s="4"/>
      <c r="C65" s="4"/>
      <c r="D65" s="4"/>
      <c r="E65" s="4"/>
      <c r="F65" s="4"/>
      <c r="G65" s="4"/>
    </row>
    <row r="66" spans="1:12" ht="18.75">
      <c r="A66" s="65"/>
      <c r="B66" s="67" t="s">
        <v>0</v>
      </c>
      <c r="C66" s="67"/>
      <c r="D66" s="67" t="s">
        <v>1</v>
      </c>
      <c r="E66" s="67"/>
      <c r="F66" s="67" t="s">
        <v>2</v>
      </c>
      <c r="G66" s="67"/>
      <c r="H66" s="68" t="s">
        <v>10</v>
      </c>
      <c r="J66" s="67" t="s">
        <v>6</v>
      </c>
      <c r="K66" s="67"/>
      <c r="L66" s="68" t="s">
        <v>10</v>
      </c>
    </row>
    <row r="67" spans="1:12" ht="18.75">
      <c r="A67" s="66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68"/>
      <c r="J67" s="59" t="s">
        <v>3</v>
      </c>
      <c r="K67" s="59" t="s">
        <v>4</v>
      </c>
      <c r="L67" s="68"/>
    </row>
    <row r="68" spans="1:12" ht="18.75">
      <c r="A68" s="22" t="s">
        <v>7</v>
      </c>
      <c r="B68" s="59">
        <v>1632</v>
      </c>
      <c r="C68" s="59">
        <v>975</v>
      </c>
      <c r="D68" s="59">
        <v>200</v>
      </c>
      <c r="E68" s="59">
        <v>572</v>
      </c>
      <c r="F68" s="59">
        <v>271</v>
      </c>
      <c r="G68" s="59">
        <v>137</v>
      </c>
      <c r="H68" s="58">
        <f>SUM(B68:G68)</f>
        <v>3787</v>
      </c>
      <c r="J68" s="59">
        <v>1</v>
      </c>
      <c r="K68" s="59">
        <v>41</v>
      </c>
      <c r="L68" s="58">
        <f>SUM(J68:K68)</f>
        <v>42</v>
      </c>
    </row>
    <row r="69" spans="1:12" ht="18.75">
      <c r="A69" s="22" t="s">
        <v>8</v>
      </c>
      <c r="B69" s="59"/>
      <c r="C69" s="59">
        <v>128</v>
      </c>
      <c r="D69" s="59"/>
      <c r="E69" s="59"/>
      <c r="F69" s="59"/>
      <c r="G69" s="59"/>
      <c r="H69" s="58">
        <f>SUM(B69:G69)</f>
        <v>128</v>
      </c>
      <c r="J69" s="59"/>
      <c r="K69" s="59"/>
      <c r="L69" s="58">
        <f>SUM(J69:K69)</f>
        <v>0</v>
      </c>
    </row>
    <row r="70" spans="1:12" ht="18.75">
      <c r="A70" s="22" t="s">
        <v>9</v>
      </c>
      <c r="B70" s="59">
        <v>174</v>
      </c>
      <c r="C70" s="59">
        <v>668</v>
      </c>
      <c r="D70" s="59"/>
      <c r="E70" s="59"/>
      <c r="F70" s="59">
        <v>6</v>
      </c>
      <c r="G70" s="59">
        <v>126</v>
      </c>
      <c r="H70" s="58">
        <f>SUM(B70:G70)</f>
        <v>974</v>
      </c>
      <c r="J70" s="59"/>
      <c r="K70" s="59"/>
      <c r="L70" s="58">
        <f>SUM(J70:K70)</f>
        <v>0</v>
      </c>
    </row>
    <row r="71" spans="1:12" ht="18.75">
      <c r="A71" s="24" t="s">
        <v>10</v>
      </c>
      <c r="B71" s="59">
        <f aca="true" t="shared" si="7" ref="B71:G71">SUM(B68:B70)</f>
        <v>1806</v>
      </c>
      <c r="C71" s="59">
        <f t="shared" si="7"/>
        <v>1771</v>
      </c>
      <c r="D71" s="59">
        <f t="shared" si="7"/>
        <v>200</v>
      </c>
      <c r="E71" s="59">
        <f t="shared" si="7"/>
        <v>572</v>
      </c>
      <c r="F71" s="59">
        <f t="shared" si="7"/>
        <v>277</v>
      </c>
      <c r="G71" s="59">
        <f t="shared" si="7"/>
        <v>263</v>
      </c>
      <c r="H71" s="58">
        <f>SUM(B71:G71)</f>
        <v>4889</v>
      </c>
      <c r="J71" s="59">
        <f>SUM(J68:J70)</f>
        <v>1</v>
      </c>
      <c r="K71" s="59">
        <f>SUM(K68:K70)</f>
        <v>41</v>
      </c>
      <c r="L71" s="59">
        <f>SUM(L68:L70)</f>
        <v>42</v>
      </c>
    </row>
    <row r="72" spans="2:4" ht="15">
      <c r="B72" s="31"/>
      <c r="C72" s="31"/>
      <c r="D72" s="31"/>
    </row>
    <row r="73" spans="1:12" ht="21">
      <c r="A73" s="64" t="s">
        <v>149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7" ht="18.75">
      <c r="A74" s="4"/>
      <c r="B74" s="4"/>
      <c r="C74" s="4"/>
      <c r="D74" s="4"/>
      <c r="E74" s="4"/>
      <c r="F74" s="4"/>
      <c r="G74" s="4"/>
    </row>
    <row r="75" spans="1:12" ht="18.75">
      <c r="A75" s="65"/>
      <c r="B75" s="67" t="s">
        <v>0</v>
      </c>
      <c r="C75" s="67"/>
      <c r="D75" s="67" t="s">
        <v>1</v>
      </c>
      <c r="E75" s="67"/>
      <c r="F75" s="67" t="s">
        <v>2</v>
      </c>
      <c r="G75" s="67"/>
      <c r="H75" s="68" t="s">
        <v>10</v>
      </c>
      <c r="J75" s="67" t="s">
        <v>6</v>
      </c>
      <c r="K75" s="67"/>
      <c r="L75" s="68" t="s">
        <v>10</v>
      </c>
    </row>
    <row r="76" spans="1:12" ht="18.75">
      <c r="A76" s="66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68"/>
      <c r="J76" s="59" t="s">
        <v>3</v>
      </c>
      <c r="K76" s="59" t="s">
        <v>4</v>
      </c>
      <c r="L76" s="68"/>
    </row>
    <row r="77" spans="1:12" ht="18.75">
      <c r="A77" s="22" t="s">
        <v>7</v>
      </c>
      <c r="B77" s="59">
        <v>1914</v>
      </c>
      <c r="C77" s="59">
        <v>1217</v>
      </c>
      <c r="D77" s="59">
        <v>200</v>
      </c>
      <c r="E77" s="59">
        <v>726</v>
      </c>
      <c r="F77" s="59">
        <v>298</v>
      </c>
      <c r="G77" s="59">
        <v>262</v>
      </c>
      <c r="H77" s="60">
        <f>SUM(B77:G77)</f>
        <v>4617</v>
      </c>
      <c r="J77" s="59">
        <v>2</v>
      </c>
      <c r="K77" s="59">
        <v>75</v>
      </c>
      <c r="L77" s="58">
        <f>SUM(J77:K77)</f>
        <v>77</v>
      </c>
    </row>
    <row r="78" spans="1:12" ht="18.75">
      <c r="A78" s="22" t="s">
        <v>8</v>
      </c>
      <c r="B78" s="59"/>
      <c r="C78" s="59">
        <v>102</v>
      </c>
      <c r="D78" s="59"/>
      <c r="E78" s="59"/>
      <c r="F78" s="59"/>
      <c r="G78" s="59"/>
      <c r="H78" s="58">
        <f>SUM(B78:G78)</f>
        <v>102</v>
      </c>
      <c r="J78" s="59"/>
      <c r="K78" s="59"/>
      <c r="L78" s="58">
        <f>SUM(J78:K78)</f>
        <v>0</v>
      </c>
    </row>
    <row r="79" spans="1:12" ht="18.75">
      <c r="A79" s="22" t="s">
        <v>9</v>
      </c>
      <c r="B79" s="59">
        <v>223</v>
      </c>
      <c r="C79" s="59">
        <v>722</v>
      </c>
      <c r="D79" s="59"/>
      <c r="E79" s="59"/>
      <c r="F79" s="59">
        <v>6</v>
      </c>
      <c r="G79" s="59">
        <v>249</v>
      </c>
      <c r="H79" s="58">
        <f>SUM(B79:G79)</f>
        <v>1200</v>
      </c>
      <c r="J79" s="59"/>
      <c r="K79" s="59"/>
      <c r="L79" s="58">
        <f>SUM(J79:K79)</f>
        <v>0</v>
      </c>
    </row>
    <row r="80" spans="1:12" ht="18.75">
      <c r="A80" s="24" t="s">
        <v>10</v>
      </c>
      <c r="B80" s="59">
        <f aca="true" t="shared" si="8" ref="B80:G80">SUM(B77:B79)</f>
        <v>2137</v>
      </c>
      <c r="C80" s="59">
        <f t="shared" si="8"/>
        <v>2041</v>
      </c>
      <c r="D80" s="59">
        <f t="shared" si="8"/>
        <v>200</v>
      </c>
      <c r="E80" s="59">
        <f>SUM(E77:E79)</f>
        <v>726</v>
      </c>
      <c r="F80" s="59">
        <f t="shared" si="8"/>
        <v>304</v>
      </c>
      <c r="G80" s="59">
        <f t="shared" si="8"/>
        <v>511</v>
      </c>
      <c r="H80" s="58">
        <f>SUM(B80:G80)</f>
        <v>5919</v>
      </c>
      <c r="J80" s="59">
        <f>SUM(J77:J79)</f>
        <v>2</v>
      </c>
      <c r="K80" s="59">
        <f>SUM(K77:K79)</f>
        <v>75</v>
      </c>
      <c r="L80" s="59">
        <f>SUM(L77:L79)</f>
        <v>77</v>
      </c>
    </row>
    <row r="81" spans="2:4" ht="15">
      <c r="B81" s="31"/>
      <c r="C81" s="31"/>
      <c r="D81" s="31"/>
    </row>
    <row r="82" spans="1:12" ht="21">
      <c r="A82" s="64" t="s">
        <v>150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7" ht="18.75">
      <c r="A83" s="4"/>
      <c r="B83" s="4"/>
      <c r="C83" s="4"/>
      <c r="D83" s="4"/>
      <c r="E83" s="4"/>
      <c r="F83" s="4"/>
      <c r="G83" s="4"/>
    </row>
    <row r="84" spans="1:12" ht="18.75">
      <c r="A84" s="65"/>
      <c r="B84" s="67" t="s">
        <v>0</v>
      </c>
      <c r="C84" s="67"/>
      <c r="D84" s="67" t="s">
        <v>1</v>
      </c>
      <c r="E84" s="67"/>
      <c r="F84" s="67" t="s">
        <v>2</v>
      </c>
      <c r="G84" s="67"/>
      <c r="H84" s="68" t="s">
        <v>10</v>
      </c>
      <c r="J84" s="67" t="s">
        <v>6</v>
      </c>
      <c r="K84" s="67"/>
      <c r="L84" s="68" t="s">
        <v>10</v>
      </c>
    </row>
    <row r="85" spans="1:12" ht="18.75">
      <c r="A85" s="66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68"/>
      <c r="J85" s="59" t="s">
        <v>3</v>
      </c>
      <c r="K85" s="59" t="s">
        <v>4</v>
      </c>
      <c r="L85" s="68"/>
    </row>
    <row r="86" spans="1:12" ht="18.75">
      <c r="A86" s="22" t="s">
        <v>7</v>
      </c>
      <c r="B86" s="59">
        <v>1905</v>
      </c>
      <c r="C86" s="59">
        <v>1206</v>
      </c>
      <c r="D86" s="59">
        <v>199</v>
      </c>
      <c r="E86" s="59">
        <v>736</v>
      </c>
      <c r="F86" s="59">
        <v>299</v>
      </c>
      <c r="G86" s="59">
        <v>260</v>
      </c>
      <c r="H86" s="58">
        <f>SUM(B86:G86)</f>
        <v>4605</v>
      </c>
      <c r="J86" s="59">
        <v>2</v>
      </c>
      <c r="K86" s="59">
        <v>75</v>
      </c>
      <c r="L86" s="58">
        <f>SUM(J86:K86)</f>
        <v>77</v>
      </c>
    </row>
    <row r="87" spans="1:12" ht="18.75">
      <c r="A87" s="22" t="s">
        <v>8</v>
      </c>
      <c r="B87" s="59"/>
      <c r="C87" s="59">
        <v>161</v>
      </c>
      <c r="D87" s="59"/>
      <c r="E87" s="59"/>
      <c r="F87" s="59"/>
      <c r="G87" s="59"/>
      <c r="H87" s="58">
        <f>SUM(B87:G87)</f>
        <v>161</v>
      </c>
      <c r="J87" s="59"/>
      <c r="K87" s="59"/>
      <c r="L87" s="58">
        <f>SUM(J87:K87)</f>
        <v>0</v>
      </c>
    </row>
    <row r="88" spans="1:12" ht="18.75">
      <c r="A88" s="22" t="s">
        <v>9</v>
      </c>
      <c r="B88" s="59">
        <v>220</v>
      </c>
      <c r="C88" s="59">
        <v>721</v>
      </c>
      <c r="D88" s="59"/>
      <c r="E88" s="59"/>
      <c r="F88" s="59">
        <v>6</v>
      </c>
      <c r="G88" s="59">
        <v>251</v>
      </c>
      <c r="H88" s="58">
        <f>SUM(B88:G88)</f>
        <v>1198</v>
      </c>
      <c r="J88" s="59"/>
      <c r="K88" s="59"/>
      <c r="L88" s="58">
        <f>SUM(J88:K88)</f>
        <v>0</v>
      </c>
    </row>
    <row r="89" spans="1:12" ht="18.75">
      <c r="A89" s="24" t="s">
        <v>10</v>
      </c>
      <c r="B89" s="59">
        <f aca="true" t="shared" si="9" ref="B89:G89">SUM(B86:B88)</f>
        <v>2125</v>
      </c>
      <c r="C89" s="59">
        <f t="shared" si="9"/>
        <v>2088</v>
      </c>
      <c r="D89" s="59">
        <f t="shared" si="9"/>
        <v>199</v>
      </c>
      <c r="E89" s="59">
        <f t="shared" si="9"/>
        <v>736</v>
      </c>
      <c r="F89" s="59">
        <f t="shared" si="9"/>
        <v>305</v>
      </c>
      <c r="G89" s="59">
        <f t="shared" si="9"/>
        <v>511</v>
      </c>
      <c r="H89" s="58">
        <f>SUM(B89:G89)</f>
        <v>5964</v>
      </c>
      <c r="J89" s="59">
        <f>SUM(J86:J88)</f>
        <v>2</v>
      </c>
      <c r="K89" s="59">
        <f>SUM(K86:K88)</f>
        <v>75</v>
      </c>
      <c r="L89" s="59">
        <f>SUM(L86:L88)</f>
        <v>77</v>
      </c>
    </row>
    <row r="90" spans="2:4" ht="15">
      <c r="B90" s="31"/>
      <c r="C90" s="31"/>
      <c r="D90" s="31"/>
    </row>
    <row r="91" spans="1:12" ht="21">
      <c r="A91" s="64" t="s">
        <v>151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7" ht="18.75">
      <c r="A92" s="4"/>
      <c r="B92" s="4"/>
      <c r="C92" s="4"/>
      <c r="D92" s="4"/>
      <c r="E92" s="4"/>
      <c r="F92" s="4"/>
      <c r="G92" s="4"/>
    </row>
    <row r="93" spans="1:12" ht="18.75">
      <c r="A93" s="65"/>
      <c r="B93" s="67" t="s">
        <v>0</v>
      </c>
      <c r="C93" s="67"/>
      <c r="D93" s="67" t="s">
        <v>1</v>
      </c>
      <c r="E93" s="67"/>
      <c r="F93" s="67" t="s">
        <v>2</v>
      </c>
      <c r="G93" s="67"/>
      <c r="H93" s="68" t="s">
        <v>10</v>
      </c>
      <c r="J93" s="67" t="s">
        <v>6</v>
      </c>
      <c r="K93" s="67"/>
      <c r="L93" s="68" t="s">
        <v>10</v>
      </c>
    </row>
    <row r="94" spans="1:12" ht="18.75">
      <c r="A94" s="66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68"/>
      <c r="J94" s="59" t="s">
        <v>3</v>
      </c>
      <c r="K94" s="59" t="s">
        <v>4</v>
      </c>
      <c r="L94" s="68"/>
    </row>
    <row r="95" spans="1:12" ht="18.75">
      <c r="A95" s="22" t="s">
        <v>7</v>
      </c>
      <c r="B95" s="59">
        <v>1880</v>
      </c>
      <c r="C95" s="59">
        <v>1181</v>
      </c>
      <c r="D95" s="59">
        <v>193</v>
      </c>
      <c r="E95" s="59">
        <v>716</v>
      </c>
      <c r="F95" s="59">
        <v>298</v>
      </c>
      <c r="G95" s="59">
        <v>258</v>
      </c>
      <c r="H95" s="58">
        <f>SUM(B95:G95)</f>
        <v>4526</v>
      </c>
      <c r="J95" s="59">
        <v>2</v>
      </c>
      <c r="K95" s="59">
        <v>75</v>
      </c>
      <c r="L95" s="58">
        <f>SUM(J95:K95)</f>
        <v>77</v>
      </c>
    </row>
    <row r="96" spans="1:12" ht="18.75">
      <c r="A96" s="22" t="s">
        <v>8</v>
      </c>
      <c r="B96" s="59"/>
      <c r="C96" s="59">
        <v>161</v>
      </c>
      <c r="D96" s="59"/>
      <c r="E96" s="59"/>
      <c r="F96" s="59"/>
      <c r="G96" s="59"/>
      <c r="H96" s="58">
        <f>SUM(B96:G96)</f>
        <v>161</v>
      </c>
      <c r="J96" s="59"/>
      <c r="K96" s="59"/>
      <c r="L96" s="58">
        <f>SUM(J96:K96)</f>
        <v>0</v>
      </c>
    </row>
    <row r="97" spans="1:12" ht="18.75">
      <c r="A97" s="22" t="s">
        <v>9</v>
      </c>
      <c r="B97" s="59">
        <v>213</v>
      </c>
      <c r="C97" s="59">
        <v>731</v>
      </c>
      <c r="D97" s="59"/>
      <c r="E97" s="59"/>
      <c r="F97" s="59">
        <v>6</v>
      </c>
      <c r="G97" s="59">
        <v>250</v>
      </c>
      <c r="H97" s="58">
        <f>SUM(B97:G97)</f>
        <v>1200</v>
      </c>
      <c r="J97" s="59"/>
      <c r="K97" s="59"/>
      <c r="L97" s="58">
        <f>SUM(J97:K97)</f>
        <v>0</v>
      </c>
    </row>
    <row r="98" spans="1:12" ht="18.75">
      <c r="A98" s="24" t="s">
        <v>10</v>
      </c>
      <c r="B98" s="59">
        <f aca="true" t="shared" si="10" ref="B98:G98">SUM(B95:B97)</f>
        <v>2093</v>
      </c>
      <c r="C98" s="59">
        <f t="shared" si="10"/>
        <v>2073</v>
      </c>
      <c r="D98" s="59">
        <f t="shared" si="10"/>
        <v>193</v>
      </c>
      <c r="E98" s="59">
        <f t="shared" si="10"/>
        <v>716</v>
      </c>
      <c r="F98" s="59">
        <f t="shared" si="10"/>
        <v>304</v>
      </c>
      <c r="G98" s="59">
        <f t="shared" si="10"/>
        <v>508</v>
      </c>
      <c r="H98" s="58">
        <f>SUM(B98:G98)</f>
        <v>5887</v>
      </c>
      <c r="J98" s="59">
        <f>SUM(J95:J97)</f>
        <v>2</v>
      </c>
      <c r="K98" s="59">
        <f>SUM(K95:K97)</f>
        <v>75</v>
      </c>
      <c r="L98" s="59">
        <f>SUM(L95:L97)</f>
        <v>77</v>
      </c>
    </row>
    <row r="99" spans="2:4" ht="15">
      <c r="B99" s="31"/>
      <c r="C99" s="31"/>
      <c r="D99" s="31"/>
    </row>
    <row r="100" spans="1:12" ht="21">
      <c r="A100" s="64" t="s">
        <v>152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7" ht="18.75">
      <c r="A101" s="4"/>
      <c r="B101" s="4"/>
      <c r="C101" s="4"/>
      <c r="D101" s="4"/>
      <c r="E101" s="4"/>
      <c r="F101" s="4"/>
      <c r="G101" s="4"/>
    </row>
    <row r="102" spans="1:12" ht="18.75">
      <c r="A102" s="65"/>
      <c r="B102" s="67" t="s">
        <v>0</v>
      </c>
      <c r="C102" s="67"/>
      <c r="D102" s="67" t="s">
        <v>1</v>
      </c>
      <c r="E102" s="67"/>
      <c r="F102" s="67" t="s">
        <v>2</v>
      </c>
      <c r="G102" s="67"/>
      <c r="H102" s="68" t="s">
        <v>10</v>
      </c>
      <c r="J102" s="67" t="s">
        <v>6</v>
      </c>
      <c r="K102" s="67"/>
      <c r="L102" s="68" t="s">
        <v>10</v>
      </c>
    </row>
    <row r="103" spans="1:12" ht="18.75">
      <c r="A103" s="66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68"/>
      <c r="J103" s="59" t="s">
        <v>3</v>
      </c>
      <c r="K103" s="59" t="s">
        <v>4</v>
      </c>
      <c r="L103" s="68"/>
    </row>
    <row r="104" spans="1:12" ht="18.75">
      <c r="A104" s="22" t="s">
        <v>7</v>
      </c>
      <c r="B104" s="59">
        <v>1873</v>
      </c>
      <c r="C104" s="59">
        <v>1168</v>
      </c>
      <c r="D104" s="59">
        <v>195</v>
      </c>
      <c r="E104" s="59">
        <v>720</v>
      </c>
      <c r="F104" s="59">
        <v>292</v>
      </c>
      <c r="G104" s="59">
        <v>256</v>
      </c>
      <c r="H104" s="58">
        <f>SUM(B104:G104)</f>
        <v>4504</v>
      </c>
      <c r="J104" s="59">
        <v>2</v>
      </c>
      <c r="K104" s="59">
        <v>75</v>
      </c>
      <c r="L104" s="58">
        <f>SUM(J104:K104)</f>
        <v>77</v>
      </c>
    </row>
    <row r="105" spans="1:12" ht="18.75">
      <c r="A105" s="22" t="s">
        <v>8</v>
      </c>
      <c r="B105" s="59"/>
      <c r="C105" s="59">
        <v>155</v>
      </c>
      <c r="D105" s="59"/>
      <c r="E105" s="59"/>
      <c r="F105" s="59"/>
      <c r="G105" s="59"/>
      <c r="H105" s="58">
        <f>SUM(B105:G105)</f>
        <v>155</v>
      </c>
      <c r="J105" s="59"/>
      <c r="K105" s="59"/>
      <c r="L105" s="58">
        <f>SUM(J105:K105)</f>
        <v>0</v>
      </c>
    </row>
    <row r="106" spans="1:12" ht="18.75">
      <c r="A106" s="22" t="s">
        <v>9</v>
      </c>
      <c r="B106" s="59">
        <v>202</v>
      </c>
      <c r="C106" s="59">
        <v>706</v>
      </c>
      <c r="D106" s="59"/>
      <c r="E106" s="59"/>
      <c r="F106" s="59">
        <v>6</v>
      </c>
      <c r="G106" s="59">
        <v>249</v>
      </c>
      <c r="H106" s="58">
        <f>SUM(B106:G106)</f>
        <v>1163</v>
      </c>
      <c r="J106" s="59"/>
      <c r="K106" s="59"/>
      <c r="L106" s="58">
        <f>SUM(J106:K106)</f>
        <v>0</v>
      </c>
    </row>
    <row r="107" spans="1:12" ht="18.75">
      <c r="A107" s="24" t="s">
        <v>10</v>
      </c>
      <c r="B107" s="59">
        <f aca="true" t="shared" si="11" ref="B107:G107">SUM(B104:B106)</f>
        <v>2075</v>
      </c>
      <c r="C107" s="59">
        <f t="shared" si="11"/>
        <v>2029</v>
      </c>
      <c r="D107" s="59">
        <f t="shared" si="11"/>
        <v>195</v>
      </c>
      <c r="E107" s="59">
        <f t="shared" si="11"/>
        <v>720</v>
      </c>
      <c r="F107" s="59">
        <f t="shared" si="11"/>
        <v>298</v>
      </c>
      <c r="G107" s="59">
        <f t="shared" si="11"/>
        <v>505</v>
      </c>
      <c r="H107" s="58">
        <f>SUM(B107:G107)</f>
        <v>5822</v>
      </c>
      <c r="J107" s="59">
        <f>SUM(J104:J106)</f>
        <v>2</v>
      </c>
      <c r="K107" s="59">
        <f>SUM(K104:K106)</f>
        <v>75</v>
      </c>
      <c r="L107" s="59">
        <f>SUM(L104:L106)</f>
        <v>77</v>
      </c>
    </row>
    <row r="108" spans="2:4" ht="15">
      <c r="B108" s="31"/>
      <c r="C108" s="31"/>
      <c r="D108" s="31"/>
    </row>
    <row r="109" spans="1:6" ht="32.25" customHeight="1">
      <c r="A109" s="69" t="s">
        <v>116</v>
      </c>
      <c r="B109" s="70"/>
      <c r="C109" s="70"/>
      <c r="D109" s="70"/>
      <c r="E109" s="70"/>
      <c r="F109" s="71"/>
    </row>
    <row r="110" spans="1:6" ht="37.5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.75">
      <c r="A111" s="22" t="s">
        <v>153</v>
      </c>
      <c r="B111" s="58">
        <f>SUM(B8,C8)</f>
        <v>4287</v>
      </c>
      <c r="C111" s="58">
        <f>SUM(D8,E8)</f>
        <v>876</v>
      </c>
      <c r="D111" s="58">
        <f>SUM(F8,G8)</f>
        <v>735</v>
      </c>
      <c r="E111" s="58">
        <f>SUM(J8,K8)</f>
        <v>105</v>
      </c>
      <c r="F111" s="58">
        <f aca="true" t="shared" si="12" ref="F111:F122">SUM(B111:E111)</f>
        <v>6003</v>
      </c>
    </row>
    <row r="112" spans="1:6" ht="18.75">
      <c r="A112" s="22" t="s">
        <v>154</v>
      </c>
      <c r="B112" s="58">
        <f>SUM(B17,C17)</f>
        <v>4281</v>
      </c>
      <c r="C112" s="58">
        <f>SUM(D17,E17)</f>
        <v>873</v>
      </c>
      <c r="D112" s="58">
        <f>SUM(F17,G17)</f>
        <v>728</v>
      </c>
      <c r="E112" s="58">
        <f>SUM(J17,K17)</f>
        <v>103</v>
      </c>
      <c r="F112" s="58">
        <f t="shared" si="12"/>
        <v>5985</v>
      </c>
    </row>
    <row r="113" spans="1:6" ht="18.75">
      <c r="A113" s="22" t="s">
        <v>155</v>
      </c>
      <c r="B113" s="58">
        <f>SUM(B26,C26)</f>
        <v>4253</v>
      </c>
      <c r="C113" s="58">
        <f>SUM(D26,E26)</f>
        <v>872</v>
      </c>
      <c r="D113" s="58">
        <f>SUM(F26,G26)</f>
        <v>717</v>
      </c>
      <c r="E113" s="58">
        <f>SUM(J26,K26)</f>
        <v>103</v>
      </c>
      <c r="F113" s="58">
        <f t="shared" si="12"/>
        <v>5945</v>
      </c>
    </row>
    <row r="114" spans="1:6" ht="18.75">
      <c r="A114" s="22" t="s">
        <v>156</v>
      </c>
      <c r="B114" s="58">
        <f>SUM(B35,C35)</f>
        <v>3956</v>
      </c>
      <c r="C114" s="58">
        <f>SUM(D35,E35)</f>
        <v>900</v>
      </c>
      <c r="D114" s="58">
        <f>SUM(F35,G35)</f>
        <v>719</v>
      </c>
      <c r="E114" s="58">
        <f>SUM(J35,K35)</f>
        <v>104</v>
      </c>
      <c r="F114" s="58">
        <f t="shared" si="12"/>
        <v>5679</v>
      </c>
    </row>
    <row r="115" spans="1:6" ht="18.75">
      <c r="A115" s="22" t="s">
        <v>157</v>
      </c>
      <c r="B115" s="58">
        <f>SUM(B44:C44)</f>
        <v>3936</v>
      </c>
      <c r="C115" s="58">
        <f>SUM(D44:E44)</f>
        <v>904</v>
      </c>
      <c r="D115" s="58">
        <f>SUM(F44:G44)</f>
        <v>719</v>
      </c>
      <c r="E115" s="58">
        <f>SUM(J44:K44)</f>
        <v>104</v>
      </c>
      <c r="F115" s="58">
        <f t="shared" si="12"/>
        <v>5663</v>
      </c>
    </row>
    <row r="116" spans="1:6" ht="18.75">
      <c r="A116" s="22" t="s">
        <v>158</v>
      </c>
      <c r="B116" s="58">
        <f>SUM(B53:C53)</f>
        <v>3978</v>
      </c>
      <c r="C116" s="58">
        <f>SUM(D53:E53)</f>
        <v>906</v>
      </c>
      <c r="D116" s="58">
        <f>SUM(F53:G53)</f>
        <v>719</v>
      </c>
      <c r="E116" s="58">
        <f>SUM(J53:K53)</f>
        <v>104</v>
      </c>
      <c r="F116" s="58">
        <f t="shared" si="12"/>
        <v>5707</v>
      </c>
    </row>
    <row r="117" spans="1:6" ht="18.75">
      <c r="A117" s="22" t="s">
        <v>159</v>
      </c>
      <c r="B117" s="58">
        <f>SUM(B62:C62)</f>
        <v>3971</v>
      </c>
      <c r="C117" s="58">
        <f>SUM(D62:E62)</f>
        <v>907</v>
      </c>
      <c r="D117" s="61">
        <f>SUM(F62:G62)</f>
        <v>724</v>
      </c>
      <c r="E117" s="61">
        <f>SUM(J62:K62)</f>
        <v>104</v>
      </c>
      <c r="F117" s="58">
        <f t="shared" si="12"/>
        <v>5706</v>
      </c>
    </row>
    <row r="118" spans="1:6" ht="18.75">
      <c r="A118" s="22" t="s">
        <v>160</v>
      </c>
      <c r="B118" s="58">
        <f>SUM(B71:C71)</f>
        <v>3577</v>
      </c>
      <c r="C118" s="58">
        <f>SUM(D71:E71)</f>
        <v>772</v>
      </c>
      <c r="D118" s="58">
        <f>SUM(F71:G71)</f>
        <v>540</v>
      </c>
      <c r="E118" s="58">
        <f>SUM(J71:K71)</f>
        <v>42</v>
      </c>
      <c r="F118" s="58">
        <f t="shared" si="12"/>
        <v>4931</v>
      </c>
    </row>
    <row r="119" spans="1:6" ht="18.75">
      <c r="A119" s="22" t="s">
        <v>161</v>
      </c>
      <c r="B119" s="58">
        <f>SUM(B80:C80)</f>
        <v>4178</v>
      </c>
      <c r="C119" s="58">
        <f>SUM(D80:E80)</f>
        <v>926</v>
      </c>
      <c r="D119" s="58">
        <f>SUM(F80:G80)</f>
        <v>815</v>
      </c>
      <c r="E119" s="58">
        <f>SUM(J80:K80)</f>
        <v>77</v>
      </c>
      <c r="F119" s="58">
        <f t="shared" si="12"/>
        <v>5996</v>
      </c>
    </row>
    <row r="120" spans="1:6" ht="18.75">
      <c r="A120" s="22" t="s">
        <v>162</v>
      </c>
      <c r="B120" s="58">
        <f>SUM(B89:C89)</f>
        <v>4213</v>
      </c>
      <c r="C120" s="58">
        <f>SUM(D89:E89)</f>
        <v>935</v>
      </c>
      <c r="D120" s="58">
        <f>SUM(F89:G89)</f>
        <v>816</v>
      </c>
      <c r="E120" s="58">
        <f>SUM(J89:K89)</f>
        <v>77</v>
      </c>
      <c r="F120" s="58">
        <f t="shared" si="12"/>
        <v>6041</v>
      </c>
    </row>
    <row r="121" spans="1:6" ht="18.75">
      <c r="A121" s="22" t="s">
        <v>163</v>
      </c>
      <c r="B121" s="58">
        <f>SUM(B98:C98)</f>
        <v>4166</v>
      </c>
      <c r="C121" s="58">
        <f>SUM(D98:E98)</f>
        <v>909</v>
      </c>
      <c r="D121" s="58">
        <f>SUM(F98:G98)</f>
        <v>812</v>
      </c>
      <c r="E121" s="58">
        <f>SUM(J98:K98)</f>
        <v>77</v>
      </c>
      <c r="F121" s="58">
        <f t="shared" si="12"/>
        <v>5964</v>
      </c>
    </row>
    <row r="122" spans="1:6" ht="18.75">
      <c r="A122" s="22" t="s">
        <v>164</v>
      </c>
      <c r="B122" s="58">
        <f>SUM(B107:C107)</f>
        <v>4104</v>
      </c>
      <c r="C122" s="58">
        <f>SUM(D107:E107)</f>
        <v>915</v>
      </c>
      <c r="D122" s="58">
        <f>SUM(F107:G107)</f>
        <v>803</v>
      </c>
      <c r="E122" s="58">
        <f>SUM(J107:K107)</f>
        <v>77</v>
      </c>
      <c r="F122" s="58">
        <f t="shared" si="12"/>
        <v>5899</v>
      </c>
    </row>
    <row r="123" spans="1:6" ht="18.75">
      <c r="A123" s="22"/>
      <c r="B123" s="58"/>
      <c r="C123" s="58"/>
      <c r="D123" s="58"/>
      <c r="E123" s="58"/>
      <c r="F123" s="58"/>
    </row>
    <row r="124" spans="1:6" ht="37.5">
      <c r="A124" s="46" t="s">
        <v>39</v>
      </c>
      <c r="B124" s="52">
        <f>SUM(B111:B122)/12</f>
        <v>4075</v>
      </c>
      <c r="C124" s="52">
        <f>SUM(C111:C122)/12</f>
        <v>891.25</v>
      </c>
      <c r="D124" s="52">
        <f>SUM(D111:D122)/12</f>
        <v>737.25</v>
      </c>
      <c r="E124" s="52">
        <f>SUM(E111:E122)/12</f>
        <v>89.75</v>
      </c>
      <c r="F124" s="52">
        <f>SUM(F111:F122)/12</f>
        <v>5793.25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84" right="0.7" top="0.75" bottom="0.75" header="0.33" footer="0.3"/>
  <pageSetup horizontalDpi="600" verticalDpi="600" orientation="portrait" paperSize="9" scale="43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="85" zoomScaleNormal="85" zoomScaleSheetLayoutView="130" workbookViewId="0" topLeftCell="A91">
      <selection activeCell="I114" sqref="I114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140625" style="0" customWidth="1"/>
    <col min="7" max="7" width="14.57421875" style="0" customWidth="1"/>
    <col min="9" max="9" width="4.57421875" style="0" customWidth="1"/>
    <col min="10" max="10" width="10.8515625" style="0" customWidth="1"/>
    <col min="11" max="11" width="15.00390625" style="0" customWidth="1"/>
  </cols>
  <sheetData>
    <row r="1" spans="1:12" ht="21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7" ht="18.75">
      <c r="A2" s="4"/>
      <c r="B2" s="4"/>
      <c r="C2" s="4"/>
      <c r="D2" s="4"/>
      <c r="E2" s="4"/>
      <c r="F2" s="4"/>
      <c r="G2" s="4"/>
    </row>
    <row r="3" spans="1:12" ht="18.75">
      <c r="A3" s="65"/>
      <c r="B3" s="67" t="s">
        <v>0</v>
      </c>
      <c r="C3" s="67"/>
      <c r="D3" s="67" t="s">
        <v>1</v>
      </c>
      <c r="E3" s="67"/>
      <c r="F3" s="67" t="s">
        <v>2</v>
      </c>
      <c r="G3" s="67"/>
      <c r="H3" s="68" t="s">
        <v>10</v>
      </c>
      <c r="J3" s="67" t="s">
        <v>6</v>
      </c>
      <c r="K3" s="67"/>
      <c r="L3" s="68" t="s">
        <v>10</v>
      </c>
    </row>
    <row r="4" spans="1:12" ht="18.75">
      <c r="A4" s="66"/>
      <c r="B4" s="57" t="s">
        <v>3</v>
      </c>
      <c r="C4" s="57" t="s">
        <v>4</v>
      </c>
      <c r="D4" s="57" t="s">
        <v>3</v>
      </c>
      <c r="E4" s="57" t="s">
        <v>4</v>
      </c>
      <c r="F4" s="57" t="s">
        <v>3</v>
      </c>
      <c r="G4" s="57" t="s">
        <v>4</v>
      </c>
      <c r="H4" s="68"/>
      <c r="J4" s="57" t="s">
        <v>3</v>
      </c>
      <c r="K4" s="57" t="s">
        <v>4</v>
      </c>
      <c r="L4" s="68"/>
    </row>
    <row r="5" spans="1:12" ht="18.75">
      <c r="A5" s="22" t="s">
        <v>7</v>
      </c>
      <c r="B5" s="57">
        <v>1772</v>
      </c>
      <c r="C5" s="57">
        <v>1093</v>
      </c>
      <c r="D5" s="57">
        <v>232</v>
      </c>
      <c r="E5" s="57">
        <v>533</v>
      </c>
      <c r="F5" s="57">
        <v>287</v>
      </c>
      <c r="G5" s="57">
        <v>377</v>
      </c>
      <c r="H5" s="56">
        <f>SUM(B5:G5)</f>
        <v>4294</v>
      </c>
      <c r="J5" s="57">
        <v>10</v>
      </c>
      <c r="K5" s="57">
        <v>98</v>
      </c>
      <c r="L5" s="56">
        <f>SUM(J5:K5)</f>
        <v>108</v>
      </c>
    </row>
    <row r="6" spans="1:12" ht="18.75">
      <c r="A6" s="22" t="s">
        <v>8</v>
      </c>
      <c r="B6" s="57">
        <v>0</v>
      </c>
      <c r="C6" s="57">
        <v>215</v>
      </c>
      <c r="D6" s="57">
        <v>0</v>
      </c>
      <c r="E6" s="57">
        <v>0</v>
      </c>
      <c r="F6" s="57">
        <v>0</v>
      </c>
      <c r="G6" s="57">
        <v>0</v>
      </c>
      <c r="H6" s="56">
        <f>SUM(B6:G6)</f>
        <v>215</v>
      </c>
      <c r="J6" s="57">
        <v>0</v>
      </c>
      <c r="K6" s="57">
        <v>0</v>
      </c>
      <c r="L6" s="56">
        <f>SUM(J6:K6)</f>
        <v>0</v>
      </c>
    </row>
    <row r="7" spans="1:12" ht="18.75">
      <c r="A7" s="22" t="s">
        <v>9</v>
      </c>
      <c r="B7" s="57">
        <v>347</v>
      </c>
      <c r="C7" s="57">
        <v>923</v>
      </c>
      <c r="D7" s="57">
        <v>2</v>
      </c>
      <c r="E7" s="57">
        <v>32</v>
      </c>
      <c r="F7" s="57">
        <v>0</v>
      </c>
      <c r="G7" s="57">
        <v>0</v>
      </c>
      <c r="H7" s="56">
        <f>SUM(B7:G7)</f>
        <v>1304</v>
      </c>
      <c r="J7" s="57">
        <v>0</v>
      </c>
      <c r="K7" s="57">
        <v>0</v>
      </c>
      <c r="L7" s="56">
        <f>SUM(J7:K7)</f>
        <v>0</v>
      </c>
    </row>
    <row r="8" spans="1:12" ht="18.75">
      <c r="A8" s="24" t="s">
        <v>10</v>
      </c>
      <c r="B8" s="57">
        <f aca="true" t="shared" si="0" ref="B8:G8">SUM(B5:B7)</f>
        <v>2119</v>
      </c>
      <c r="C8" s="57">
        <f t="shared" si="0"/>
        <v>2231</v>
      </c>
      <c r="D8" s="57">
        <f t="shared" si="0"/>
        <v>234</v>
      </c>
      <c r="E8" s="57">
        <f t="shared" si="0"/>
        <v>565</v>
      </c>
      <c r="F8" s="57">
        <f t="shared" si="0"/>
        <v>287</v>
      </c>
      <c r="G8" s="57">
        <f t="shared" si="0"/>
        <v>377</v>
      </c>
      <c r="H8" s="56">
        <f>SUM(B8:G8)</f>
        <v>5813</v>
      </c>
      <c r="J8" s="57">
        <f>SUM(J5:J7)</f>
        <v>10</v>
      </c>
      <c r="K8" s="57">
        <f>SUM(K5:K7)</f>
        <v>98</v>
      </c>
      <c r="L8" s="57">
        <f>SUM(L5:L7)</f>
        <v>108</v>
      </c>
    </row>
    <row r="9" spans="2:4" ht="15">
      <c r="B9" s="31"/>
      <c r="C9" s="31"/>
      <c r="D9" s="31"/>
    </row>
    <row r="10" spans="1:12" ht="21">
      <c r="A10" s="64" t="s">
        <v>118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7" ht="18.75">
      <c r="A11" s="4"/>
      <c r="B11" s="4"/>
      <c r="C11" s="4"/>
      <c r="D11" s="4"/>
      <c r="E11" s="4"/>
      <c r="F11" s="4"/>
      <c r="G11" s="4"/>
    </row>
    <row r="12" spans="1:12" ht="18.75">
      <c r="A12" s="65"/>
      <c r="B12" s="67" t="s">
        <v>0</v>
      </c>
      <c r="C12" s="67"/>
      <c r="D12" s="67" t="s">
        <v>1</v>
      </c>
      <c r="E12" s="67"/>
      <c r="F12" s="67" t="s">
        <v>2</v>
      </c>
      <c r="G12" s="67"/>
      <c r="H12" s="68" t="s">
        <v>10</v>
      </c>
      <c r="J12" s="67" t="s">
        <v>6</v>
      </c>
      <c r="K12" s="67"/>
      <c r="L12" s="68" t="s">
        <v>10</v>
      </c>
    </row>
    <row r="13" spans="1:12" ht="18.75">
      <c r="A13" s="66"/>
      <c r="B13" s="57" t="s">
        <v>3</v>
      </c>
      <c r="C13" s="57" t="s">
        <v>4</v>
      </c>
      <c r="D13" s="57" t="s">
        <v>3</v>
      </c>
      <c r="E13" s="57" t="s">
        <v>4</v>
      </c>
      <c r="F13" s="57" t="s">
        <v>3</v>
      </c>
      <c r="G13" s="57" t="s">
        <v>4</v>
      </c>
      <c r="H13" s="68"/>
      <c r="J13" s="57" t="s">
        <v>3</v>
      </c>
      <c r="K13" s="57" t="s">
        <v>4</v>
      </c>
      <c r="L13" s="68"/>
    </row>
    <row r="14" spans="1:12" ht="18.75">
      <c r="A14" s="22" t="s">
        <v>7</v>
      </c>
      <c r="B14" s="57">
        <v>1767</v>
      </c>
      <c r="C14" s="57">
        <v>1093</v>
      </c>
      <c r="D14" s="57">
        <v>231</v>
      </c>
      <c r="E14" s="57">
        <v>534</v>
      </c>
      <c r="F14" s="57">
        <v>286</v>
      </c>
      <c r="G14" s="57">
        <v>376</v>
      </c>
      <c r="H14" s="56">
        <f>SUM(B14:G14)</f>
        <v>4287</v>
      </c>
      <c r="J14" s="57">
        <v>10</v>
      </c>
      <c r="K14" s="57">
        <v>98</v>
      </c>
      <c r="L14" s="56">
        <f>SUM(J14:K14)</f>
        <v>108</v>
      </c>
    </row>
    <row r="15" spans="1:12" ht="18.75">
      <c r="A15" s="22" t="s">
        <v>8</v>
      </c>
      <c r="B15" s="57">
        <v>0</v>
      </c>
      <c r="C15" s="57">
        <v>215</v>
      </c>
      <c r="D15" s="57">
        <v>0</v>
      </c>
      <c r="E15" s="57">
        <v>0</v>
      </c>
      <c r="F15" s="57">
        <v>0</v>
      </c>
      <c r="G15" s="57">
        <v>0</v>
      </c>
      <c r="H15" s="56">
        <f>SUM(B15:G15)</f>
        <v>215</v>
      </c>
      <c r="J15" s="57">
        <v>0</v>
      </c>
      <c r="K15" s="57">
        <v>0</v>
      </c>
      <c r="L15" s="56">
        <f>SUM(J15:K15)</f>
        <v>0</v>
      </c>
    </row>
    <row r="16" spans="1:12" ht="18.75">
      <c r="A16" s="22" t="s">
        <v>9</v>
      </c>
      <c r="B16" s="57">
        <v>351</v>
      </c>
      <c r="C16" s="57">
        <v>925</v>
      </c>
      <c r="D16" s="57">
        <v>2</v>
      </c>
      <c r="E16" s="57">
        <v>32</v>
      </c>
      <c r="F16" s="57">
        <v>0</v>
      </c>
      <c r="G16" s="57">
        <v>0</v>
      </c>
      <c r="H16" s="56">
        <f>SUM(B16:G16)</f>
        <v>1310</v>
      </c>
      <c r="J16" s="57">
        <v>0</v>
      </c>
      <c r="K16" s="57">
        <v>0</v>
      </c>
      <c r="L16" s="56">
        <f>SUM(J16:K16)</f>
        <v>0</v>
      </c>
    </row>
    <row r="17" spans="1:12" ht="18.75">
      <c r="A17" s="24" t="s">
        <v>10</v>
      </c>
      <c r="B17" s="57">
        <f aca="true" t="shared" si="1" ref="B17:G17">SUM(B14:B16)</f>
        <v>2118</v>
      </c>
      <c r="C17" s="57">
        <f t="shared" si="1"/>
        <v>2233</v>
      </c>
      <c r="D17" s="57">
        <f t="shared" si="1"/>
        <v>233</v>
      </c>
      <c r="E17" s="57">
        <f t="shared" si="1"/>
        <v>566</v>
      </c>
      <c r="F17" s="57">
        <f t="shared" si="1"/>
        <v>286</v>
      </c>
      <c r="G17" s="57">
        <f t="shared" si="1"/>
        <v>376</v>
      </c>
      <c r="H17" s="56">
        <f>SUM(B17:G17)</f>
        <v>5812</v>
      </c>
      <c r="J17" s="57">
        <f>SUM(J14:J16)</f>
        <v>10</v>
      </c>
      <c r="K17" s="57">
        <f>SUM(K14:K16)</f>
        <v>98</v>
      </c>
      <c r="L17" s="57">
        <f>SUM(L14:L16)</f>
        <v>108</v>
      </c>
    </row>
    <row r="18" spans="2:4" ht="15">
      <c r="B18" s="31"/>
      <c r="C18" s="31"/>
      <c r="D18" s="31"/>
    </row>
    <row r="19" spans="1:12" ht="21">
      <c r="A19" s="64" t="s">
        <v>119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7" ht="18.75">
      <c r="A20" s="4"/>
      <c r="B20" s="4"/>
      <c r="C20" s="4"/>
      <c r="D20" s="4"/>
      <c r="E20" s="4"/>
      <c r="F20" s="4"/>
      <c r="G20" s="4"/>
    </row>
    <row r="21" spans="1:12" ht="18.75">
      <c r="A21" s="65"/>
      <c r="B21" s="67" t="s">
        <v>0</v>
      </c>
      <c r="C21" s="67"/>
      <c r="D21" s="67" t="s">
        <v>1</v>
      </c>
      <c r="E21" s="67"/>
      <c r="F21" s="67" t="s">
        <v>2</v>
      </c>
      <c r="G21" s="67"/>
      <c r="H21" s="68" t="s">
        <v>10</v>
      </c>
      <c r="J21" s="67" t="s">
        <v>6</v>
      </c>
      <c r="K21" s="67"/>
      <c r="L21" s="68" t="s">
        <v>10</v>
      </c>
    </row>
    <row r="22" spans="1:12" ht="18.75">
      <c r="A22" s="66"/>
      <c r="B22" s="57" t="s">
        <v>3</v>
      </c>
      <c r="C22" s="57" t="s">
        <v>4</v>
      </c>
      <c r="D22" s="57" t="s">
        <v>3</v>
      </c>
      <c r="E22" s="57" t="s">
        <v>4</v>
      </c>
      <c r="F22" s="57" t="s">
        <v>3</v>
      </c>
      <c r="G22" s="57" t="s">
        <v>4</v>
      </c>
      <c r="H22" s="68"/>
      <c r="J22" s="57" t="s">
        <v>3</v>
      </c>
      <c r="K22" s="57" t="s">
        <v>4</v>
      </c>
      <c r="L22" s="68"/>
    </row>
    <row r="23" spans="1:12" ht="18.75">
      <c r="A23" s="22" t="s">
        <v>7</v>
      </c>
      <c r="B23" s="57">
        <v>1766</v>
      </c>
      <c r="C23" s="57">
        <v>1084</v>
      </c>
      <c r="D23" s="57">
        <v>229</v>
      </c>
      <c r="E23" s="57">
        <v>522</v>
      </c>
      <c r="F23" s="57">
        <v>284</v>
      </c>
      <c r="G23" s="57">
        <v>373</v>
      </c>
      <c r="H23" s="56">
        <f>SUM(B23:G23)</f>
        <v>4258</v>
      </c>
      <c r="J23" s="57">
        <v>10</v>
      </c>
      <c r="K23" s="57">
        <v>98</v>
      </c>
      <c r="L23" s="56">
        <f>SUM(J23:K23)</f>
        <v>108</v>
      </c>
    </row>
    <row r="24" spans="1:12" ht="18.75">
      <c r="A24" s="22" t="s">
        <v>8</v>
      </c>
      <c r="B24" s="57"/>
      <c r="C24" s="57">
        <v>216</v>
      </c>
      <c r="D24" s="57"/>
      <c r="E24" s="57"/>
      <c r="F24" s="57"/>
      <c r="G24" s="57"/>
      <c r="H24" s="56">
        <f>SUM(B24:G24)</f>
        <v>216</v>
      </c>
      <c r="J24" s="57"/>
      <c r="K24" s="57"/>
      <c r="L24" s="56">
        <f>SUM(J24:K24)</f>
        <v>0</v>
      </c>
    </row>
    <row r="25" spans="1:12" ht="18.75">
      <c r="A25" s="22" t="s">
        <v>9</v>
      </c>
      <c r="B25" s="57">
        <v>349</v>
      </c>
      <c r="C25" s="57">
        <v>937</v>
      </c>
      <c r="D25" s="57">
        <v>2</v>
      </c>
      <c r="E25" s="57">
        <v>32</v>
      </c>
      <c r="F25" s="57"/>
      <c r="G25" s="57"/>
      <c r="H25" s="56">
        <f>SUM(B25:G25)</f>
        <v>1320</v>
      </c>
      <c r="J25" s="57"/>
      <c r="K25" s="57"/>
      <c r="L25" s="56">
        <f>SUM(J25:K25)</f>
        <v>0</v>
      </c>
    </row>
    <row r="26" spans="1:12" ht="18.75">
      <c r="A26" s="24" t="s">
        <v>10</v>
      </c>
      <c r="B26" s="57">
        <f aca="true" t="shared" si="2" ref="B26:G26">SUM(B23:B25)</f>
        <v>2115</v>
      </c>
      <c r="C26" s="57">
        <f t="shared" si="2"/>
        <v>2237</v>
      </c>
      <c r="D26" s="57">
        <f t="shared" si="2"/>
        <v>231</v>
      </c>
      <c r="E26" s="57">
        <f t="shared" si="2"/>
        <v>554</v>
      </c>
      <c r="F26" s="57">
        <f t="shared" si="2"/>
        <v>284</v>
      </c>
      <c r="G26" s="57">
        <f t="shared" si="2"/>
        <v>373</v>
      </c>
      <c r="H26" s="56">
        <f>SUM(B26:G26)</f>
        <v>5794</v>
      </c>
      <c r="J26" s="57">
        <f>SUM(J23:J25)</f>
        <v>10</v>
      </c>
      <c r="K26" s="57">
        <f>SUM(K23:K25)</f>
        <v>98</v>
      </c>
      <c r="L26" s="57">
        <f>SUM(L23:L25)</f>
        <v>108</v>
      </c>
    </row>
    <row r="27" spans="2:4" ht="15">
      <c r="B27" s="31"/>
      <c r="C27" s="31"/>
      <c r="D27" s="31"/>
    </row>
    <row r="28" spans="1:12" ht="21">
      <c r="A28" s="64" t="s">
        <v>120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7" ht="18.75">
      <c r="A29" s="4"/>
      <c r="B29" s="4"/>
      <c r="C29" s="4"/>
      <c r="D29" s="4"/>
      <c r="E29" s="4"/>
      <c r="F29" s="4"/>
      <c r="G29" s="4"/>
    </row>
    <row r="30" spans="1:12" ht="18.75">
      <c r="A30" s="65"/>
      <c r="B30" s="67" t="s">
        <v>0</v>
      </c>
      <c r="C30" s="67"/>
      <c r="D30" s="67" t="s">
        <v>1</v>
      </c>
      <c r="E30" s="67"/>
      <c r="F30" s="67" t="s">
        <v>2</v>
      </c>
      <c r="G30" s="67"/>
      <c r="H30" s="68" t="s">
        <v>10</v>
      </c>
      <c r="J30" s="67" t="s">
        <v>6</v>
      </c>
      <c r="K30" s="67"/>
      <c r="L30" s="68" t="s">
        <v>10</v>
      </c>
    </row>
    <row r="31" spans="1:12" ht="18.75">
      <c r="A31" s="66"/>
      <c r="B31" s="57" t="s">
        <v>3</v>
      </c>
      <c r="C31" s="57" t="s">
        <v>4</v>
      </c>
      <c r="D31" s="57" t="s">
        <v>3</v>
      </c>
      <c r="E31" s="57" t="s">
        <v>4</v>
      </c>
      <c r="F31" s="57" t="s">
        <v>3</v>
      </c>
      <c r="G31" s="57" t="s">
        <v>4</v>
      </c>
      <c r="H31" s="68"/>
      <c r="J31" s="57" t="s">
        <v>3</v>
      </c>
      <c r="K31" s="57" t="s">
        <v>4</v>
      </c>
      <c r="L31" s="68"/>
    </row>
    <row r="32" spans="1:12" ht="18.75">
      <c r="A32" s="22" t="s">
        <v>7</v>
      </c>
      <c r="B32" s="57">
        <v>1751</v>
      </c>
      <c r="C32" s="57">
        <v>1080</v>
      </c>
      <c r="D32" s="57">
        <v>232</v>
      </c>
      <c r="E32" s="57">
        <v>523</v>
      </c>
      <c r="F32" s="57">
        <v>282</v>
      </c>
      <c r="G32" s="57">
        <v>373</v>
      </c>
      <c r="H32" s="56">
        <f>SUM(B32:G32)</f>
        <v>4241</v>
      </c>
      <c r="J32" s="57">
        <v>10</v>
      </c>
      <c r="K32" s="57">
        <v>98</v>
      </c>
      <c r="L32" s="56">
        <f>SUM(J32:K32)</f>
        <v>108</v>
      </c>
    </row>
    <row r="33" spans="1:12" ht="18.75">
      <c r="A33" s="22" t="s">
        <v>8</v>
      </c>
      <c r="B33" s="57"/>
      <c r="C33" s="57">
        <v>165</v>
      </c>
      <c r="D33" s="57"/>
      <c r="E33" s="57"/>
      <c r="F33" s="57"/>
      <c r="G33" s="57"/>
      <c r="H33" s="56">
        <f>SUM(B33:G33)</f>
        <v>165</v>
      </c>
      <c r="J33" s="57"/>
      <c r="K33" s="57"/>
      <c r="L33" s="56">
        <f>SUM(J33:K33)</f>
        <v>0</v>
      </c>
    </row>
    <row r="34" spans="1:12" ht="18.75">
      <c r="A34" s="22" t="s">
        <v>9</v>
      </c>
      <c r="B34" s="57">
        <v>255</v>
      </c>
      <c r="C34" s="57">
        <v>751</v>
      </c>
      <c r="D34" s="57">
        <v>2</v>
      </c>
      <c r="E34" s="57">
        <v>32</v>
      </c>
      <c r="F34" s="57"/>
      <c r="G34" s="57"/>
      <c r="H34" s="56">
        <f>SUM(B34:G34)</f>
        <v>1040</v>
      </c>
      <c r="J34" s="57"/>
      <c r="K34" s="57"/>
      <c r="L34" s="56">
        <f>SUM(J34:K34)</f>
        <v>0</v>
      </c>
    </row>
    <row r="35" spans="1:12" ht="18.75">
      <c r="A35" s="24" t="s">
        <v>10</v>
      </c>
      <c r="B35" s="57">
        <f aca="true" t="shared" si="3" ref="B35:G35">SUM(B32:B34)</f>
        <v>2006</v>
      </c>
      <c r="C35" s="57">
        <f t="shared" si="3"/>
        <v>1996</v>
      </c>
      <c r="D35" s="57">
        <f t="shared" si="3"/>
        <v>234</v>
      </c>
      <c r="E35" s="57">
        <f t="shared" si="3"/>
        <v>555</v>
      </c>
      <c r="F35" s="57">
        <f t="shared" si="3"/>
        <v>282</v>
      </c>
      <c r="G35" s="57">
        <f t="shared" si="3"/>
        <v>373</v>
      </c>
      <c r="H35" s="56">
        <f>SUM(B35:G35)</f>
        <v>5446</v>
      </c>
      <c r="J35" s="57">
        <f>SUM(J32:J34)</f>
        <v>10</v>
      </c>
      <c r="K35" s="57">
        <f>SUM(K32:K34)</f>
        <v>98</v>
      </c>
      <c r="L35" s="57">
        <f>SUM(L32:L34)</f>
        <v>108</v>
      </c>
    </row>
    <row r="36" spans="2:4" ht="15">
      <c r="B36" s="31"/>
      <c r="C36" s="31"/>
      <c r="D36" s="31"/>
    </row>
    <row r="37" spans="1:12" ht="21">
      <c r="A37" s="64" t="s">
        <v>121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7" ht="18.75">
      <c r="A38" s="4"/>
      <c r="B38" s="4"/>
      <c r="C38" s="4"/>
      <c r="D38" s="4"/>
      <c r="E38" s="4"/>
      <c r="F38" s="4"/>
      <c r="G38" s="4"/>
    </row>
    <row r="39" spans="1:12" ht="18.75">
      <c r="A39" s="65"/>
      <c r="B39" s="67" t="s">
        <v>0</v>
      </c>
      <c r="C39" s="67"/>
      <c r="D39" s="67" t="s">
        <v>1</v>
      </c>
      <c r="E39" s="67"/>
      <c r="F39" s="67" t="s">
        <v>2</v>
      </c>
      <c r="G39" s="67"/>
      <c r="H39" s="68" t="s">
        <v>10</v>
      </c>
      <c r="J39" s="67" t="s">
        <v>6</v>
      </c>
      <c r="K39" s="67"/>
      <c r="L39" s="68" t="s">
        <v>10</v>
      </c>
    </row>
    <row r="40" spans="1:12" ht="18.75">
      <c r="A40" s="66"/>
      <c r="B40" s="57" t="s">
        <v>3</v>
      </c>
      <c r="C40" s="57" t="s">
        <v>4</v>
      </c>
      <c r="D40" s="57" t="s">
        <v>3</v>
      </c>
      <c r="E40" s="57" t="s">
        <v>4</v>
      </c>
      <c r="F40" s="57" t="s">
        <v>3</v>
      </c>
      <c r="G40" s="57" t="s">
        <v>4</v>
      </c>
      <c r="H40" s="68"/>
      <c r="J40" s="57" t="s">
        <v>3</v>
      </c>
      <c r="K40" s="57" t="s">
        <v>4</v>
      </c>
      <c r="L40" s="68"/>
    </row>
    <row r="41" spans="1:12" ht="18.75">
      <c r="A41" s="22" t="s">
        <v>7</v>
      </c>
      <c r="B41" s="57">
        <v>1748</v>
      </c>
      <c r="C41" s="57">
        <v>1080</v>
      </c>
      <c r="D41" s="57">
        <v>231</v>
      </c>
      <c r="E41" s="57">
        <v>518</v>
      </c>
      <c r="F41" s="57">
        <v>282</v>
      </c>
      <c r="G41" s="57">
        <v>375</v>
      </c>
      <c r="H41" s="56">
        <f>SUM(B41:G41)</f>
        <v>4234</v>
      </c>
      <c r="J41" s="57">
        <v>10</v>
      </c>
      <c r="K41" s="57">
        <v>98</v>
      </c>
      <c r="L41" s="56">
        <f>SUM(J41:K41)</f>
        <v>108</v>
      </c>
    </row>
    <row r="42" spans="1:12" ht="18.75">
      <c r="A42" s="22" t="s">
        <v>8</v>
      </c>
      <c r="B42" s="57"/>
      <c r="C42" s="57">
        <v>160</v>
      </c>
      <c r="D42" s="57"/>
      <c r="E42" s="57"/>
      <c r="F42" s="57"/>
      <c r="G42" s="57"/>
      <c r="H42" s="56">
        <f>SUM(B42:G42)</f>
        <v>160</v>
      </c>
      <c r="J42" s="57"/>
      <c r="K42" s="57"/>
      <c r="L42" s="56">
        <f>SUM(J42:K42)</f>
        <v>0</v>
      </c>
    </row>
    <row r="43" spans="1:12" ht="18.75">
      <c r="A43" s="22" t="s">
        <v>9</v>
      </c>
      <c r="B43" s="57">
        <v>294</v>
      </c>
      <c r="C43" s="57">
        <v>761</v>
      </c>
      <c r="D43" s="57">
        <v>2</v>
      </c>
      <c r="E43" s="57">
        <v>32</v>
      </c>
      <c r="F43" s="57"/>
      <c r="G43" s="57"/>
      <c r="H43" s="56">
        <f>SUM(B43:G43)</f>
        <v>1089</v>
      </c>
      <c r="J43" s="57"/>
      <c r="K43" s="57"/>
      <c r="L43" s="56">
        <f>SUM(J43:K43)</f>
        <v>0</v>
      </c>
    </row>
    <row r="44" spans="1:12" ht="18.75">
      <c r="A44" s="24" t="s">
        <v>10</v>
      </c>
      <c r="B44" s="57">
        <f aca="true" t="shared" si="4" ref="B44:G44">SUM(B41:B43)</f>
        <v>2042</v>
      </c>
      <c r="C44" s="57">
        <f t="shared" si="4"/>
        <v>2001</v>
      </c>
      <c r="D44" s="57">
        <f t="shared" si="4"/>
        <v>233</v>
      </c>
      <c r="E44" s="57">
        <f t="shared" si="4"/>
        <v>550</v>
      </c>
      <c r="F44" s="57">
        <f t="shared" si="4"/>
        <v>282</v>
      </c>
      <c r="G44" s="57">
        <f t="shared" si="4"/>
        <v>375</v>
      </c>
      <c r="H44" s="56">
        <f>SUM(B44:G44)</f>
        <v>5483</v>
      </c>
      <c r="J44" s="57">
        <f>SUM(J41:J43)</f>
        <v>10</v>
      </c>
      <c r="K44" s="57">
        <f>SUM(K41:K43)</f>
        <v>98</v>
      </c>
      <c r="L44" s="57">
        <f>SUM(L41:L43)</f>
        <v>108</v>
      </c>
    </row>
    <row r="45" spans="2:4" ht="15">
      <c r="B45" s="31"/>
      <c r="C45" s="31"/>
      <c r="D45" s="31"/>
    </row>
    <row r="46" spans="1:12" ht="21">
      <c r="A46" s="64" t="s">
        <v>122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7" ht="18.75">
      <c r="A47" s="4"/>
      <c r="B47" s="4"/>
      <c r="C47" s="4"/>
      <c r="D47" s="4"/>
      <c r="E47" s="4"/>
      <c r="F47" s="4"/>
      <c r="G47" s="4"/>
    </row>
    <row r="48" spans="1:12" ht="18.75">
      <c r="A48" s="65"/>
      <c r="B48" s="67" t="s">
        <v>0</v>
      </c>
      <c r="C48" s="67"/>
      <c r="D48" s="67" t="s">
        <v>1</v>
      </c>
      <c r="E48" s="67"/>
      <c r="F48" s="67" t="s">
        <v>2</v>
      </c>
      <c r="G48" s="67"/>
      <c r="H48" s="68" t="s">
        <v>10</v>
      </c>
      <c r="J48" s="67" t="s">
        <v>6</v>
      </c>
      <c r="K48" s="67"/>
      <c r="L48" s="68" t="s">
        <v>10</v>
      </c>
    </row>
    <row r="49" spans="1:12" ht="18.75">
      <c r="A49" s="66"/>
      <c r="B49" s="57" t="s">
        <v>3</v>
      </c>
      <c r="C49" s="57" t="s">
        <v>4</v>
      </c>
      <c r="D49" s="57" t="s">
        <v>3</v>
      </c>
      <c r="E49" s="57" t="s">
        <v>4</v>
      </c>
      <c r="F49" s="57" t="s">
        <v>3</v>
      </c>
      <c r="G49" s="57" t="s">
        <v>4</v>
      </c>
      <c r="H49" s="68"/>
      <c r="J49" s="57" t="s">
        <v>3</v>
      </c>
      <c r="K49" s="57" t="s">
        <v>4</v>
      </c>
      <c r="L49" s="68"/>
    </row>
    <row r="50" spans="1:12" ht="18.75">
      <c r="A50" s="22" t="s">
        <v>7</v>
      </c>
      <c r="B50" s="57">
        <v>1746</v>
      </c>
      <c r="C50" s="57">
        <v>1078</v>
      </c>
      <c r="D50" s="57">
        <v>232</v>
      </c>
      <c r="E50" s="57">
        <v>520</v>
      </c>
      <c r="F50" s="57">
        <v>283</v>
      </c>
      <c r="G50" s="57">
        <v>375</v>
      </c>
      <c r="H50" s="56">
        <f>SUM(B50:G50)</f>
        <v>4234</v>
      </c>
      <c r="J50" s="57">
        <v>10</v>
      </c>
      <c r="K50" s="57">
        <v>97</v>
      </c>
      <c r="L50" s="56">
        <f>SUM(J50:K50)</f>
        <v>107</v>
      </c>
    </row>
    <row r="51" spans="1:12" ht="18.75">
      <c r="A51" s="22" t="s">
        <v>8</v>
      </c>
      <c r="B51" s="57"/>
      <c r="C51" s="57">
        <v>152</v>
      </c>
      <c r="D51" s="57"/>
      <c r="E51" s="57"/>
      <c r="F51" s="57"/>
      <c r="G51" s="57"/>
      <c r="H51" s="56">
        <f>SUM(B51:G51)</f>
        <v>152</v>
      </c>
      <c r="J51" s="57"/>
      <c r="K51" s="57"/>
      <c r="L51" s="56">
        <f>SUM(J51:K51)</f>
        <v>0</v>
      </c>
    </row>
    <row r="52" spans="1:12" ht="18.75">
      <c r="A52" s="22" t="s">
        <v>9</v>
      </c>
      <c r="B52" s="57">
        <v>292</v>
      </c>
      <c r="C52" s="57">
        <v>741</v>
      </c>
      <c r="D52" s="57">
        <v>2</v>
      </c>
      <c r="E52" s="57">
        <v>32</v>
      </c>
      <c r="F52" s="57"/>
      <c r="G52" s="57"/>
      <c r="H52" s="56">
        <f>SUM(B52:G52)</f>
        <v>1067</v>
      </c>
      <c r="J52" s="57"/>
      <c r="K52" s="57"/>
      <c r="L52" s="56">
        <f>SUM(J52:K52)</f>
        <v>0</v>
      </c>
    </row>
    <row r="53" spans="1:12" ht="18.75">
      <c r="A53" s="24" t="s">
        <v>10</v>
      </c>
      <c r="B53" s="57">
        <f aca="true" t="shared" si="5" ref="B53:G53">SUM(B50:B52)</f>
        <v>2038</v>
      </c>
      <c r="C53" s="57">
        <f t="shared" si="5"/>
        <v>1971</v>
      </c>
      <c r="D53" s="57">
        <f t="shared" si="5"/>
        <v>234</v>
      </c>
      <c r="E53" s="57">
        <f t="shared" si="5"/>
        <v>552</v>
      </c>
      <c r="F53" s="57">
        <f t="shared" si="5"/>
        <v>283</v>
      </c>
      <c r="G53" s="57">
        <f t="shared" si="5"/>
        <v>375</v>
      </c>
      <c r="H53" s="56">
        <f>SUM(B53:G53)</f>
        <v>5453</v>
      </c>
      <c r="J53" s="57">
        <f>SUM(J50:J52)</f>
        <v>10</v>
      </c>
      <c r="K53" s="57">
        <f>SUM(K50:K52)</f>
        <v>97</v>
      </c>
      <c r="L53" s="57">
        <f>SUM(L50:L52)</f>
        <v>107</v>
      </c>
    </row>
    <row r="54" spans="2:4" ht="17.25" customHeight="1">
      <c r="B54" s="31"/>
      <c r="C54" s="31"/>
      <c r="D54" s="31"/>
    </row>
    <row r="55" spans="1:12" ht="21">
      <c r="A55" s="64" t="s">
        <v>123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7" ht="18.75">
      <c r="A56" s="4"/>
      <c r="B56" s="4"/>
      <c r="C56" s="4"/>
      <c r="D56" s="4"/>
      <c r="E56" s="4"/>
      <c r="F56" s="4"/>
      <c r="G56" s="4"/>
    </row>
    <row r="57" spans="1:12" ht="18.75">
      <c r="A57" s="65"/>
      <c r="B57" s="67" t="s">
        <v>0</v>
      </c>
      <c r="C57" s="67"/>
      <c r="D57" s="67" t="s">
        <v>1</v>
      </c>
      <c r="E57" s="67"/>
      <c r="F57" s="67" t="s">
        <v>2</v>
      </c>
      <c r="G57" s="67"/>
      <c r="H57" s="68" t="s">
        <v>10</v>
      </c>
      <c r="J57" s="67" t="s">
        <v>6</v>
      </c>
      <c r="K57" s="67"/>
      <c r="L57" s="68" t="s">
        <v>10</v>
      </c>
    </row>
    <row r="58" spans="1:12" ht="18.75">
      <c r="A58" s="66"/>
      <c r="B58" s="57" t="s">
        <v>3</v>
      </c>
      <c r="C58" s="57" t="s">
        <v>4</v>
      </c>
      <c r="D58" s="57" t="s">
        <v>3</v>
      </c>
      <c r="E58" s="57" t="s">
        <v>4</v>
      </c>
      <c r="F58" s="57" t="s">
        <v>3</v>
      </c>
      <c r="G58" s="57" t="s">
        <v>4</v>
      </c>
      <c r="H58" s="68"/>
      <c r="J58" s="57" t="s">
        <v>3</v>
      </c>
      <c r="K58" s="57" t="s">
        <v>4</v>
      </c>
      <c r="L58" s="68"/>
    </row>
    <row r="59" spans="1:12" ht="18.75">
      <c r="A59" s="22" t="s">
        <v>7</v>
      </c>
      <c r="B59" s="57">
        <v>1737</v>
      </c>
      <c r="C59" s="57">
        <v>1078</v>
      </c>
      <c r="D59" s="57">
        <v>232</v>
      </c>
      <c r="E59" s="57">
        <v>519</v>
      </c>
      <c r="F59" s="57">
        <v>281</v>
      </c>
      <c r="G59" s="57">
        <v>375</v>
      </c>
      <c r="H59" s="56">
        <f>SUM(B59:G59)</f>
        <v>4222</v>
      </c>
      <c r="J59" s="57">
        <v>5</v>
      </c>
      <c r="K59" s="57">
        <v>60</v>
      </c>
      <c r="L59" s="56">
        <f>SUM(J59:K59)</f>
        <v>65</v>
      </c>
    </row>
    <row r="60" spans="1:12" ht="18.75">
      <c r="A60" s="22" t="s">
        <v>8</v>
      </c>
      <c r="B60" s="57"/>
      <c r="C60" s="55">
        <v>154</v>
      </c>
      <c r="D60" s="57"/>
      <c r="E60" s="57"/>
      <c r="F60" s="57"/>
      <c r="G60" s="57"/>
      <c r="H60" s="56">
        <f>SUM(B60:G60)</f>
        <v>154</v>
      </c>
      <c r="J60" s="57"/>
      <c r="K60" s="57"/>
      <c r="L60" s="56">
        <f>SUM(J60:K60)</f>
        <v>0</v>
      </c>
    </row>
    <row r="61" spans="1:12" ht="18.75">
      <c r="A61" s="22" t="s">
        <v>9</v>
      </c>
      <c r="B61" s="55">
        <v>292</v>
      </c>
      <c r="C61" s="55">
        <v>735</v>
      </c>
      <c r="D61" s="55">
        <v>2</v>
      </c>
      <c r="E61" s="55">
        <v>32</v>
      </c>
      <c r="F61" s="57"/>
      <c r="G61" s="57"/>
      <c r="H61" s="56">
        <f>SUM(B61:G61)</f>
        <v>1061</v>
      </c>
      <c r="J61" s="57"/>
      <c r="K61" s="57"/>
      <c r="L61" s="56">
        <f>SUM(J61:K61)</f>
        <v>0</v>
      </c>
    </row>
    <row r="62" spans="1:12" ht="18.75">
      <c r="A62" s="24" t="s">
        <v>10</v>
      </c>
      <c r="B62" s="57">
        <f aca="true" t="shared" si="6" ref="B62:G62">SUM(B59:B61)</f>
        <v>2029</v>
      </c>
      <c r="C62" s="57">
        <f t="shared" si="6"/>
        <v>1967</v>
      </c>
      <c r="D62" s="57">
        <f t="shared" si="6"/>
        <v>234</v>
      </c>
      <c r="E62" s="57">
        <f t="shared" si="6"/>
        <v>551</v>
      </c>
      <c r="F62" s="57">
        <f t="shared" si="6"/>
        <v>281</v>
      </c>
      <c r="G62" s="57">
        <f t="shared" si="6"/>
        <v>375</v>
      </c>
      <c r="H62" s="56">
        <f>SUM(B62:G62)</f>
        <v>5437</v>
      </c>
      <c r="J62" s="57">
        <f>SUM(J59:J61)</f>
        <v>5</v>
      </c>
      <c r="K62" s="57">
        <f>SUM(K59:K61)</f>
        <v>60</v>
      </c>
      <c r="L62" s="57">
        <f>SUM(L59:L61)</f>
        <v>65</v>
      </c>
    </row>
    <row r="63" spans="2:4" ht="15">
      <c r="B63" s="31"/>
      <c r="C63" s="31"/>
      <c r="D63" s="31"/>
    </row>
    <row r="64" spans="1:12" ht="21">
      <c r="A64" s="64" t="s">
        <v>124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7" ht="18.75">
      <c r="A65" s="4"/>
      <c r="B65" s="4"/>
      <c r="C65" s="4"/>
      <c r="D65" s="4"/>
      <c r="E65" s="4"/>
      <c r="F65" s="4"/>
      <c r="G65" s="4"/>
    </row>
    <row r="66" spans="1:12" ht="18.75">
      <c r="A66" s="65"/>
      <c r="B66" s="67" t="s">
        <v>0</v>
      </c>
      <c r="C66" s="67"/>
      <c r="D66" s="67" t="s">
        <v>1</v>
      </c>
      <c r="E66" s="67"/>
      <c r="F66" s="67" t="s">
        <v>2</v>
      </c>
      <c r="G66" s="67"/>
      <c r="H66" s="68" t="s">
        <v>10</v>
      </c>
      <c r="J66" s="67" t="s">
        <v>6</v>
      </c>
      <c r="K66" s="67"/>
      <c r="L66" s="68" t="s">
        <v>10</v>
      </c>
    </row>
    <row r="67" spans="1:12" ht="18.75">
      <c r="A67" s="66"/>
      <c r="B67" s="57" t="s">
        <v>3</v>
      </c>
      <c r="C67" s="57" t="s">
        <v>4</v>
      </c>
      <c r="D67" s="57" t="s">
        <v>3</v>
      </c>
      <c r="E67" s="57" t="s">
        <v>4</v>
      </c>
      <c r="F67" s="57" t="s">
        <v>3</v>
      </c>
      <c r="G67" s="57" t="s">
        <v>4</v>
      </c>
      <c r="H67" s="68"/>
      <c r="J67" s="57" t="s">
        <v>3</v>
      </c>
      <c r="K67" s="57" t="s">
        <v>4</v>
      </c>
      <c r="L67" s="68"/>
    </row>
    <row r="68" spans="1:12" ht="18.75">
      <c r="A68" s="22" t="s">
        <v>7</v>
      </c>
      <c r="B68" s="57">
        <v>1520</v>
      </c>
      <c r="C68" s="57">
        <v>901</v>
      </c>
      <c r="D68" s="57">
        <v>206</v>
      </c>
      <c r="E68" s="57">
        <v>433</v>
      </c>
      <c r="F68" s="57">
        <v>243</v>
      </c>
      <c r="G68" s="57">
        <v>163</v>
      </c>
      <c r="H68" s="56">
        <f>SUM(B68:G68)</f>
        <v>3466</v>
      </c>
      <c r="J68" s="57"/>
      <c r="K68" s="57"/>
      <c r="L68" s="56">
        <f>SUM(J68:K68)</f>
        <v>0</v>
      </c>
    </row>
    <row r="69" spans="1:12" ht="18.75">
      <c r="A69" s="22" t="s">
        <v>8</v>
      </c>
      <c r="B69" s="57"/>
      <c r="C69" s="57">
        <v>153</v>
      </c>
      <c r="D69" s="57"/>
      <c r="E69" s="57"/>
      <c r="F69" s="57"/>
      <c r="G69" s="57"/>
      <c r="H69" s="56">
        <f>SUM(B69:G69)</f>
        <v>153</v>
      </c>
      <c r="J69" s="57"/>
      <c r="K69" s="57"/>
      <c r="L69" s="56">
        <f>SUM(J69:K69)</f>
        <v>0</v>
      </c>
    </row>
    <row r="70" spans="1:12" ht="18.75">
      <c r="A70" s="22" t="s">
        <v>9</v>
      </c>
      <c r="B70" s="57">
        <v>249</v>
      </c>
      <c r="C70" s="57">
        <v>726</v>
      </c>
      <c r="D70" s="57">
        <v>2</v>
      </c>
      <c r="E70" s="57">
        <v>32</v>
      </c>
      <c r="F70" s="57"/>
      <c r="G70" s="57"/>
      <c r="H70" s="56">
        <f>SUM(B70:G70)</f>
        <v>1009</v>
      </c>
      <c r="J70" s="57"/>
      <c r="K70" s="57"/>
      <c r="L70" s="56">
        <f>SUM(J70:K70)</f>
        <v>0</v>
      </c>
    </row>
    <row r="71" spans="1:12" ht="18.75">
      <c r="A71" s="24" t="s">
        <v>10</v>
      </c>
      <c r="B71" s="57">
        <f aca="true" t="shared" si="7" ref="B71:G71">SUM(B68:B70)</f>
        <v>1769</v>
      </c>
      <c r="C71" s="57">
        <f t="shared" si="7"/>
        <v>1780</v>
      </c>
      <c r="D71" s="57">
        <f t="shared" si="7"/>
        <v>208</v>
      </c>
      <c r="E71" s="57">
        <f t="shared" si="7"/>
        <v>465</v>
      </c>
      <c r="F71" s="57">
        <f t="shared" si="7"/>
        <v>243</v>
      </c>
      <c r="G71" s="57">
        <f t="shared" si="7"/>
        <v>163</v>
      </c>
      <c r="H71" s="56">
        <f>SUM(B71:G71)</f>
        <v>4628</v>
      </c>
      <c r="J71" s="57">
        <f>SUM(J68:J70)</f>
        <v>0</v>
      </c>
      <c r="K71" s="57">
        <f>SUM(K68:K70)</f>
        <v>0</v>
      </c>
      <c r="L71" s="57">
        <f>SUM(L68:L70)</f>
        <v>0</v>
      </c>
    </row>
    <row r="72" spans="2:4" ht="15">
      <c r="B72" s="31"/>
      <c r="C72" s="31"/>
      <c r="D72" s="31"/>
    </row>
    <row r="73" spans="1:12" ht="21">
      <c r="A73" s="64" t="s">
        <v>125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7" ht="18.75">
      <c r="A74" s="4"/>
      <c r="B74" s="4"/>
      <c r="C74" s="4"/>
      <c r="D74" s="4"/>
      <c r="E74" s="4"/>
      <c r="F74" s="4"/>
      <c r="G74" s="4"/>
    </row>
    <row r="75" spans="1:12" ht="18.75">
      <c r="A75" s="65"/>
      <c r="B75" s="67" t="s">
        <v>0</v>
      </c>
      <c r="C75" s="67"/>
      <c r="D75" s="67" t="s">
        <v>1</v>
      </c>
      <c r="E75" s="67"/>
      <c r="F75" s="67" t="s">
        <v>2</v>
      </c>
      <c r="G75" s="67"/>
      <c r="H75" s="68" t="s">
        <v>10</v>
      </c>
      <c r="J75" s="67" t="s">
        <v>6</v>
      </c>
      <c r="K75" s="67"/>
      <c r="L75" s="68" t="s">
        <v>10</v>
      </c>
    </row>
    <row r="76" spans="1:12" ht="18.75">
      <c r="A76" s="66"/>
      <c r="B76" s="57" t="s">
        <v>3</v>
      </c>
      <c r="C76" s="57" t="s">
        <v>4</v>
      </c>
      <c r="D76" s="57" t="s">
        <v>3</v>
      </c>
      <c r="E76" s="57" t="s">
        <v>4</v>
      </c>
      <c r="F76" s="57" t="s">
        <v>3</v>
      </c>
      <c r="G76" s="57" t="s">
        <v>4</v>
      </c>
      <c r="H76" s="68"/>
      <c r="J76" s="57" t="s">
        <v>3</v>
      </c>
      <c r="K76" s="57" t="s">
        <v>4</v>
      </c>
      <c r="L76" s="68"/>
    </row>
    <row r="77" spans="1:12" ht="18.75">
      <c r="A77" s="22" t="s">
        <v>7</v>
      </c>
      <c r="B77" s="57">
        <v>1811</v>
      </c>
      <c r="C77" s="57">
        <v>1235</v>
      </c>
      <c r="D77" s="57">
        <v>220</v>
      </c>
      <c r="E77" s="57">
        <v>614</v>
      </c>
      <c r="F77" s="57">
        <v>333</v>
      </c>
      <c r="G77" s="57">
        <v>280</v>
      </c>
      <c r="H77" s="56">
        <f>SUM(B77:G77)</f>
        <v>4493</v>
      </c>
      <c r="J77" s="57">
        <v>6</v>
      </c>
      <c r="K77" s="57">
        <v>101</v>
      </c>
      <c r="L77" s="56">
        <f>SUM(J77:K77)</f>
        <v>107</v>
      </c>
    </row>
    <row r="78" spans="1:12" ht="18.75">
      <c r="A78" s="22" t="s">
        <v>8</v>
      </c>
      <c r="B78" s="57"/>
      <c r="C78" s="57">
        <v>172</v>
      </c>
      <c r="D78" s="57"/>
      <c r="E78" s="57"/>
      <c r="F78" s="57"/>
      <c r="G78" s="57"/>
      <c r="H78" s="56">
        <f>SUM(B78:G78)</f>
        <v>172</v>
      </c>
      <c r="J78" s="57"/>
      <c r="K78" s="57"/>
      <c r="L78" s="56">
        <f>SUM(J78:K78)</f>
        <v>0</v>
      </c>
    </row>
    <row r="79" spans="1:12" ht="18.75">
      <c r="A79" s="22" t="s">
        <v>9</v>
      </c>
      <c r="B79" s="57">
        <v>284</v>
      </c>
      <c r="C79" s="57">
        <v>726</v>
      </c>
      <c r="D79" s="57"/>
      <c r="E79" s="57"/>
      <c r="F79" s="57">
        <v>6</v>
      </c>
      <c r="G79" s="57">
        <v>126</v>
      </c>
      <c r="H79" s="56">
        <f>SUM(B79:G79)</f>
        <v>1142</v>
      </c>
      <c r="J79" s="57"/>
      <c r="K79" s="57"/>
      <c r="L79" s="56">
        <f>SUM(J79:K79)</f>
        <v>0</v>
      </c>
    </row>
    <row r="80" spans="1:12" ht="18.75">
      <c r="A80" s="24" t="s">
        <v>10</v>
      </c>
      <c r="B80" s="57">
        <f aca="true" t="shared" si="8" ref="B80:G80">SUM(B77:B79)</f>
        <v>2095</v>
      </c>
      <c r="C80" s="57">
        <f t="shared" si="8"/>
        <v>2133</v>
      </c>
      <c r="D80" s="57">
        <f t="shared" si="8"/>
        <v>220</v>
      </c>
      <c r="E80" s="57">
        <f t="shared" si="8"/>
        <v>614</v>
      </c>
      <c r="F80" s="57">
        <f t="shared" si="8"/>
        <v>339</v>
      </c>
      <c r="G80" s="57">
        <f t="shared" si="8"/>
        <v>406</v>
      </c>
      <c r="H80" s="56">
        <f>SUM(B80:G80)</f>
        <v>5807</v>
      </c>
      <c r="J80" s="57">
        <f>SUM(J77:J79)</f>
        <v>6</v>
      </c>
      <c r="K80" s="57">
        <f>SUM(K77:K79)</f>
        <v>101</v>
      </c>
      <c r="L80" s="57">
        <f>SUM(L77:L79)</f>
        <v>107</v>
      </c>
    </row>
    <row r="81" spans="2:4" ht="15">
      <c r="B81" s="31"/>
      <c r="C81" s="31"/>
      <c r="D81" s="31"/>
    </row>
    <row r="82" spans="1:12" ht="21">
      <c r="A82" s="64" t="s">
        <v>126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7" ht="18.75">
      <c r="A83" s="4"/>
      <c r="B83" s="4"/>
      <c r="C83" s="4"/>
      <c r="D83" s="4"/>
      <c r="E83" s="4"/>
      <c r="F83" s="4"/>
      <c r="G83" s="4"/>
    </row>
    <row r="84" spans="1:12" ht="18.75">
      <c r="A84" s="65"/>
      <c r="B84" s="67" t="s">
        <v>0</v>
      </c>
      <c r="C84" s="67"/>
      <c r="D84" s="67" t="s">
        <v>1</v>
      </c>
      <c r="E84" s="67"/>
      <c r="F84" s="67" t="s">
        <v>2</v>
      </c>
      <c r="G84" s="67"/>
      <c r="H84" s="68" t="s">
        <v>10</v>
      </c>
      <c r="J84" s="67" t="s">
        <v>6</v>
      </c>
      <c r="K84" s="67"/>
      <c r="L84" s="68" t="s">
        <v>10</v>
      </c>
    </row>
    <row r="85" spans="1:12" ht="18.75">
      <c r="A85" s="66"/>
      <c r="B85" s="57" t="s">
        <v>3</v>
      </c>
      <c r="C85" s="57" t="s">
        <v>4</v>
      </c>
      <c r="D85" s="57" t="s">
        <v>3</v>
      </c>
      <c r="E85" s="57" t="s">
        <v>4</v>
      </c>
      <c r="F85" s="57" t="s">
        <v>3</v>
      </c>
      <c r="G85" s="57" t="s">
        <v>4</v>
      </c>
      <c r="H85" s="68"/>
      <c r="J85" s="57" t="s">
        <v>3</v>
      </c>
      <c r="K85" s="57" t="s">
        <v>4</v>
      </c>
      <c r="L85" s="68"/>
    </row>
    <row r="86" spans="1:12" ht="18.75">
      <c r="A86" s="22" t="s">
        <v>7</v>
      </c>
      <c r="B86" s="57">
        <v>1817</v>
      </c>
      <c r="C86" s="57">
        <v>1215</v>
      </c>
      <c r="D86" s="57">
        <v>219</v>
      </c>
      <c r="E86" s="57">
        <v>649</v>
      </c>
      <c r="F86" s="57">
        <v>333</v>
      </c>
      <c r="G86" s="57">
        <v>280</v>
      </c>
      <c r="H86" s="56">
        <f>SUM(B86:G86)</f>
        <v>4513</v>
      </c>
      <c r="J86" s="57">
        <v>6</v>
      </c>
      <c r="K86" s="57">
        <v>100</v>
      </c>
      <c r="L86" s="56">
        <f>SUM(J86:K86)</f>
        <v>106</v>
      </c>
    </row>
    <row r="87" spans="1:12" ht="18.75">
      <c r="A87" s="22" t="s">
        <v>8</v>
      </c>
      <c r="B87" s="57"/>
      <c r="C87" s="57">
        <v>182</v>
      </c>
      <c r="D87" s="57"/>
      <c r="E87" s="57"/>
      <c r="F87" s="57"/>
      <c r="G87" s="57"/>
      <c r="H87" s="56">
        <f>SUM(B87:G87)</f>
        <v>182</v>
      </c>
      <c r="J87" s="57"/>
      <c r="K87" s="57"/>
      <c r="L87" s="56">
        <f>SUM(J87:K87)</f>
        <v>0</v>
      </c>
    </row>
    <row r="88" spans="1:12" ht="18.75">
      <c r="A88" s="22" t="s">
        <v>9</v>
      </c>
      <c r="B88" s="57">
        <v>291</v>
      </c>
      <c r="C88" s="57">
        <v>736</v>
      </c>
      <c r="D88" s="57"/>
      <c r="E88" s="57"/>
      <c r="F88" s="57">
        <v>6</v>
      </c>
      <c r="G88" s="57">
        <v>126</v>
      </c>
      <c r="H88" s="56">
        <f>SUM(B88:G88)</f>
        <v>1159</v>
      </c>
      <c r="J88" s="57"/>
      <c r="K88" s="57"/>
      <c r="L88" s="56">
        <f>SUM(J88:K88)</f>
        <v>0</v>
      </c>
    </row>
    <row r="89" spans="1:12" ht="18.75">
      <c r="A89" s="24" t="s">
        <v>10</v>
      </c>
      <c r="B89" s="57">
        <f aca="true" t="shared" si="9" ref="B89:G89">SUM(B86:B88)</f>
        <v>2108</v>
      </c>
      <c r="C89" s="57">
        <f t="shared" si="9"/>
        <v>2133</v>
      </c>
      <c r="D89" s="57">
        <f t="shared" si="9"/>
        <v>219</v>
      </c>
      <c r="E89" s="57">
        <f t="shared" si="9"/>
        <v>649</v>
      </c>
      <c r="F89" s="57">
        <f t="shared" si="9"/>
        <v>339</v>
      </c>
      <c r="G89" s="57">
        <f t="shared" si="9"/>
        <v>406</v>
      </c>
      <c r="H89" s="56">
        <f>SUM(B89:G89)</f>
        <v>5854</v>
      </c>
      <c r="J89" s="57">
        <f>SUM(J86:J88)</f>
        <v>6</v>
      </c>
      <c r="K89" s="57">
        <f>SUM(K86:K88)</f>
        <v>100</v>
      </c>
      <c r="L89" s="57">
        <f>SUM(L86:L88)</f>
        <v>106</v>
      </c>
    </row>
    <row r="90" spans="2:4" ht="15">
      <c r="B90" s="31"/>
      <c r="C90" s="31"/>
      <c r="D90" s="31"/>
    </row>
    <row r="91" spans="1:12" ht="21">
      <c r="A91" s="64" t="s">
        <v>127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7" ht="18.75">
      <c r="A92" s="4"/>
      <c r="B92" s="4"/>
      <c r="C92" s="4"/>
      <c r="D92" s="4"/>
      <c r="E92" s="4"/>
      <c r="F92" s="4"/>
      <c r="G92" s="4"/>
    </row>
    <row r="93" spans="1:12" ht="18.75">
      <c r="A93" s="65"/>
      <c r="B93" s="67" t="s">
        <v>0</v>
      </c>
      <c r="C93" s="67"/>
      <c r="D93" s="67" t="s">
        <v>1</v>
      </c>
      <c r="E93" s="67"/>
      <c r="F93" s="67" t="s">
        <v>2</v>
      </c>
      <c r="G93" s="67"/>
      <c r="H93" s="68" t="s">
        <v>10</v>
      </c>
      <c r="J93" s="67" t="s">
        <v>6</v>
      </c>
      <c r="K93" s="67"/>
      <c r="L93" s="68" t="s">
        <v>10</v>
      </c>
    </row>
    <row r="94" spans="1:12" ht="18.75">
      <c r="A94" s="66"/>
      <c r="B94" s="57" t="s">
        <v>3</v>
      </c>
      <c r="C94" s="57" t="s">
        <v>4</v>
      </c>
      <c r="D94" s="57" t="s">
        <v>3</v>
      </c>
      <c r="E94" s="57" t="s">
        <v>4</v>
      </c>
      <c r="F94" s="57" t="s">
        <v>3</v>
      </c>
      <c r="G94" s="57" t="s">
        <v>4</v>
      </c>
      <c r="H94" s="68"/>
      <c r="J94" s="57" t="s">
        <v>3</v>
      </c>
      <c r="K94" s="57" t="s">
        <v>4</v>
      </c>
      <c r="L94" s="68"/>
    </row>
    <row r="95" spans="1:12" ht="18.75">
      <c r="A95" s="22" t="s">
        <v>7</v>
      </c>
      <c r="B95" s="57">
        <v>1807</v>
      </c>
      <c r="C95" s="57">
        <v>1192</v>
      </c>
      <c r="D95" s="57">
        <v>218</v>
      </c>
      <c r="E95" s="57">
        <v>651</v>
      </c>
      <c r="F95" s="57">
        <v>332</v>
      </c>
      <c r="G95" s="57">
        <v>280</v>
      </c>
      <c r="H95" s="56">
        <f>SUM(B95:G95)</f>
        <v>4480</v>
      </c>
      <c r="J95" s="57">
        <v>6</v>
      </c>
      <c r="K95" s="57">
        <v>99</v>
      </c>
      <c r="L95" s="56">
        <f>SUM(J95:K95)</f>
        <v>105</v>
      </c>
    </row>
    <row r="96" spans="1:12" ht="18.75">
      <c r="A96" s="22" t="s">
        <v>8</v>
      </c>
      <c r="B96" s="57"/>
      <c r="C96" s="57">
        <v>182</v>
      </c>
      <c r="D96" s="57"/>
      <c r="E96" s="57"/>
      <c r="F96" s="57"/>
      <c r="G96" s="57"/>
      <c r="H96" s="56">
        <f>SUM(B96:G96)</f>
        <v>182</v>
      </c>
      <c r="J96" s="57"/>
      <c r="K96" s="57"/>
      <c r="L96" s="56">
        <f>SUM(J96:K96)</f>
        <v>0</v>
      </c>
    </row>
    <row r="97" spans="1:12" ht="18.75">
      <c r="A97" s="22" t="s">
        <v>9</v>
      </c>
      <c r="B97" s="57">
        <v>268</v>
      </c>
      <c r="C97" s="57">
        <v>878</v>
      </c>
      <c r="D97" s="57"/>
      <c r="E97" s="57"/>
      <c r="F97" s="57">
        <v>6</v>
      </c>
      <c r="G97" s="57">
        <v>126</v>
      </c>
      <c r="H97" s="56">
        <f>SUM(B97:G97)</f>
        <v>1278</v>
      </c>
      <c r="J97" s="57"/>
      <c r="K97" s="57"/>
      <c r="L97" s="56">
        <f>SUM(J97:K97)</f>
        <v>0</v>
      </c>
    </row>
    <row r="98" spans="1:12" ht="18.75">
      <c r="A98" s="24" t="s">
        <v>10</v>
      </c>
      <c r="B98" s="57">
        <f aca="true" t="shared" si="10" ref="B98:G98">SUM(B95:B97)</f>
        <v>2075</v>
      </c>
      <c r="C98" s="57">
        <f t="shared" si="10"/>
        <v>2252</v>
      </c>
      <c r="D98" s="57">
        <f t="shared" si="10"/>
        <v>218</v>
      </c>
      <c r="E98" s="57">
        <f t="shared" si="10"/>
        <v>651</v>
      </c>
      <c r="F98" s="57">
        <f t="shared" si="10"/>
        <v>338</v>
      </c>
      <c r="G98" s="57">
        <f t="shared" si="10"/>
        <v>406</v>
      </c>
      <c r="H98" s="56">
        <f>SUM(B98:G98)</f>
        <v>5940</v>
      </c>
      <c r="J98" s="57">
        <f>SUM(J95:J97)</f>
        <v>6</v>
      </c>
      <c r="K98" s="57">
        <f>SUM(K95:K97)</f>
        <v>99</v>
      </c>
      <c r="L98" s="57">
        <f>SUM(L95:L97)</f>
        <v>105</v>
      </c>
    </row>
    <row r="99" spans="2:4" ht="15">
      <c r="B99" s="31"/>
      <c r="C99" s="31"/>
      <c r="D99" s="31"/>
    </row>
    <row r="100" spans="1:12" ht="21">
      <c r="A100" s="64" t="s">
        <v>128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7" ht="18.75">
      <c r="A101" s="4"/>
      <c r="B101" s="4"/>
      <c r="C101" s="4"/>
      <c r="D101" s="4"/>
      <c r="E101" s="4"/>
      <c r="F101" s="4"/>
      <c r="G101" s="4"/>
    </row>
    <row r="102" spans="1:12" ht="18.75">
      <c r="A102" s="65"/>
      <c r="B102" s="67" t="s">
        <v>0</v>
      </c>
      <c r="C102" s="67"/>
      <c r="D102" s="67" t="s">
        <v>1</v>
      </c>
      <c r="E102" s="67"/>
      <c r="F102" s="67" t="s">
        <v>2</v>
      </c>
      <c r="G102" s="67"/>
      <c r="H102" s="68" t="s">
        <v>10</v>
      </c>
      <c r="J102" s="67" t="s">
        <v>6</v>
      </c>
      <c r="K102" s="67"/>
      <c r="L102" s="68" t="s">
        <v>10</v>
      </c>
    </row>
    <row r="103" spans="1:12" ht="18.75">
      <c r="A103" s="66"/>
      <c r="B103" s="57" t="s">
        <v>3</v>
      </c>
      <c r="C103" s="57" t="s">
        <v>4</v>
      </c>
      <c r="D103" s="57" t="s">
        <v>3</v>
      </c>
      <c r="E103" s="57" t="s">
        <v>4</v>
      </c>
      <c r="F103" s="57" t="s">
        <v>3</v>
      </c>
      <c r="G103" s="57" t="s">
        <v>4</v>
      </c>
      <c r="H103" s="68"/>
      <c r="J103" s="57" t="s">
        <v>3</v>
      </c>
      <c r="K103" s="57" t="s">
        <v>4</v>
      </c>
      <c r="L103" s="68"/>
    </row>
    <row r="104" spans="1:12" ht="18.75">
      <c r="A104" s="22" t="s">
        <v>7</v>
      </c>
      <c r="B104" s="57">
        <v>1806</v>
      </c>
      <c r="C104" s="57">
        <v>1190</v>
      </c>
      <c r="D104" s="57">
        <v>219</v>
      </c>
      <c r="E104" s="57">
        <v>654</v>
      </c>
      <c r="F104" s="57">
        <v>332</v>
      </c>
      <c r="G104" s="57">
        <v>277</v>
      </c>
      <c r="H104" s="56">
        <f>SUM(B104:G104)</f>
        <v>4478</v>
      </c>
      <c r="J104" s="57">
        <v>6</v>
      </c>
      <c r="K104" s="57">
        <v>98</v>
      </c>
      <c r="L104" s="56">
        <f>SUM(J104:K104)</f>
        <v>104</v>
      </c>
    </row>
    <row r="105" spans="1:12" ht="18.75">
      <c r="A105" s="22" t="s">
        <v>8</v>
      </c>
      <c r="B105" s="57"/>
      <c r="C105" s="57">
        <v>182</v>
      </c>
      <c r="D105" s="57"/>
      <c r="E105" s="57"/>
      <c r="F105" s="57"/>
      <c r="G105" s="57"/>
      <c r="H105" s="56">
        <f>SUM(B105:G105)</f>
        <v>182</v>
      </c>
      <c r="J105" s="57"/>
      <c r="K105" s="57"/>
      <c r="L105" s="56">
        <f>SUM(J105:K105)</f>
        <v>0</v>
      </c>
    </row>
    <row r="106" spans="1:12" ht="18.75">
      <c r="A106" s="22" t="s">
        <v>9</v>
      </c>
      <c r="B106" s="57">
        <v>271</v>
      </c>
      <c r="C106" s="57">
        <v>871</v>
      </c>
      <c r="D106" s="57"/>
      <c r="E106" s="57"/>
      <c r="F106" s="57">
        <v>6</v>
      </c>
      <c r="G106" s="57">
        <v>125</v>
      </c>
      <c r="H106" s="56">
        <f>SUM(B106:G106)</f>
        <v>1273</v>
      </c>
      <c r="J106" s="57"/>
      <c r="K106" s="57"/>
      <c r="L106" s="56">
        <f>SUM(J106:K106)</f>
        <v>0</v>
      </c>
    </row>
    <row r="107" spans="1:12" ht="18.75">
      <c r="A107" s="24" t="s">
        <v>10</v>
      </c>
      <c r="B107" s="57">
        <f aca="true" t="shared" si="11" ref="B107:G107">SUM(B104:B106)</f>
        <v>2077</v>
      </c>
      <c r="C107" s="57">
        <f t="shared" si="11"/>
        <v>2243</v>
      </c>
      <c r="D107" s="57">
        <f t="shared" si="11"/>
        <v>219</v>
      </c>
      <c r="E107" s="57">
        <f t="shared" si="11"/>
        <v>654</v>
      </c>
      <c r="F107" s="57">
        <f t="shared" si="11"/>
        <v>338</v>
      </c>
      <c r="G107" s="57">
        <f t="shared" si="11"/>
        <v>402</v>
      </c>
      <c r="H107" s="56">
        <f>SUM(B107:G107)</f>
        <v>5933</v>
      </c>
      <c r="J107" s="57">
        <f>SUM(J104:J106)</f>
        <v>6</v>
      </c>
      <c r="K107" s="57">
        <f>SUM(K104:K106)</f>
        <v>98</v>
      </c>
      <c r="L107" s="57">
        <f>SUM(L104:L106)</f>
        <v>104</v>
      </c>
    </row>
    <row r="108" spans="2:4" ht="15">
      <c r="B108" s="31"/>
      <c r="C108" s="31"/>
      <c r="D108" s="31"/>
    </row>
    <row r="109" spans="1:6" ht="32.25" customHeight="1">
      <c r="A109" s="69" t="s">
        <v>116</v>
      </c>
      <c r="B109" s="70"/>
      <c r="C109" s="70"/>
      <c r="D109" s="70"/>
      <c r="E109" s="70"/>
      <c r="F109" s="71"/>
    </row>
    <row r="110" spans="1:6" ht="56.25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.75">
      <c r="A111" s="22" t="s">
        <v>129</v>
      </c>
      <c r="B111" s="56">
        <f>SUM(B8,C8)</f>
        <v>4350</v>
      </c>
      <c r="C111" s="56">
        <f>SUM(D8,E8)</f>
        <v>799</v>
      </c>
      <c r="D111" s="56">
        <f>SUM(F8,G8)</f>
        <v>664</v>
      </c>
      <c r="E111" s="56">
        <f>SUM(J8,K8)</f>
        <v>108</v>
      </c>
      <c r="F111" s="56">
        <f aca="true" t="shared" si="12" ref="F111:F122">SUM(B111:E111)</f>
        <v>5921</v>
      </c>
    </row>
    <row r="112" spans="1:6" ht="18.75">
      <c r="A112" s="22" t="s">
        <v>130</v>
      </c>
      <c r="B112" s="56">
        <f>SUM(B17,C17)</f>
        <v>4351</v>
      </c>
      <c r="C112" s="56">
        <f>SUM(D17,E17)</f>
        <v>799</v>
      </c>
      <c r="D112" s="56">
        <f>SUM(F17,G17)</f>
        <v>662</v>
      </c>
      <c r="E112" s="56">
        <f>SUM(J17,K17)</f>
        <v>108</v>
      </c>
      <c r="F112" s="56">
        <f t="shared" si="12"/>
        <v>5920</v>
      </c>
    </row>
    <row r="113" spans="1:6" ht="18.75">
      <c r="A113" s="22" t="s">
        <v>131</v>
      </c>
      <c r="B113" s="56">
        <f>SUM(B26,C26)</f>
        <v>4352</v>
      </c>
      <c r="C113" s="56">
        <f>SUM(D26,E26)</f>
        <v>785</v>
      </c>
      <c r="D113" s="56">
        <f>SUM(F26,G26)</f>
        <v>657</v>
      </c>
      <c r="E113" s="56">
        <f>SUM(J26,K26)</f>
        <v>108</v>
      </c>
      <c r="F113" s="56">
        <f t="shared" si="12"/>
        <v>5902</v>
      </c>
    </row>
    <row r="114" spans="1:6" ht="18.75">
      <c r="A114" s="22" t="s">
        <v>132</v>
      </c>
      <c r="B114" s="56">
        <f>SUM(B35,C35)</f>
        <v>4002</v>
      </c>
      <c r="C114" s="56">
        <f>SUM(D35,E35)</f>
        <v>789</v>
      </c>
      <c r="D114" s="56">
        <f>SUM(F35,G35)</f>
        <v>655</v>
      </c>
      <c r="E114" s="56">
        <f>SUM(J35,K35)</f>
        <v>108</v>
      </c>
      <c r="F114" s="56">
        <f t="shared" si="12"/>
        <v>5554</v>
      </c>
    </row>
    <row r="115" spans="1:6" ht="18.75">
      <c r="A115" s="22" t="s">
        <v>133</v>
      </c>
      <c r="B115" s="56">
        <f>SUM(B44:C44)</f>
        <v>4043</v>
      </c>
      <c r="C115" s="56">
        <f>SUM(D44:E44)</f>
        <v>783</v>
      </c>
      <c r="D115" s="56">
        <f>SUM(F44:G44)</f>
        <v>657</v>
      </c>
      <c r="E115" s="56">
        <f>SUM(J44:K44)</f>
        <v>108</v>
      </c>
      <c r="F115" s="56">
        <f t="shared" si="12"/>
        <v>5591</v>
      </c>
    </row>
    <row r="116" spans="1:6" ht="18.75">
      <c r="A116" s="22" t="s">
        <v>134</v>
      </c>
      <c r="B116" s="56">
        <f>SUM(B53:C53)</f>
        <v>4009</v>
      </c>
      <c r="C116" s="56">
        <f>SUM(D53:E53)</f>
        <v>786</v>
      </c>
      <c r="D116" s="56">
        <f>SUM(F53:G53)</f>
        <v>658</v>
      </c>
      <c r="E116" s="56">
        <f>SUM(J53:K53)</f>
        <v>107</v>
      </c>
      <c r="F116" s="56">
        <f t="shared" si="12"/>
        <v>5560</v>
      </c>
    </row>
    <row r="117" spans="1:6" ht="18.75">
      <c r="A117" s="22" t="s">
        <v>135</v>
      </c>
      <c r="B117" s="56">
        <f>SUM(B62:C62)</f>
        <v>3996</v>
      </c>
      <c r="C117" s="56">
        <f>SUM(D62:E62)</f>
        <v>785</v>
      </c>
      <c r="D117" s="56">
        <f>SUM(F62:G62)</f>
        <v>656</v>
      </c>
      <c r="E117" s="56">
        <f>SUM(J62:K62)</f>
        <v>65</v>
      </c>
      <c r="F117" s="56">
        <f t="shared" si="12"/>
        <v>5502</v>
      </c>
    </row>
    <row r="118" spans="1:6" ht="18.75">
      <c r="A118" s="22" t="s">
        <v>136</v>
      </c>
      <c r="B118" s="56">
        <f>SUM(B71:C71)</f>
        <v>3549</v>
      </c>
      <c r="C118" s="56">
        <f>SUM(D71:E71)</f>
        <v>673</v>
      </c>
      <c r="D118" s="56">
        <f>SUM(F71:G71)</f>
        <v>406</v>
      </c>
      <c r="E118" s="56">
        <f>SUM(J71:K71)</f>
        <v>0</v>
      </c>
      <c r="F118" s="56">
        <f t="shared" si="12"/>
        <v>4628</v>
      </c>
    </row>
    <row r="119" spans="1:6" ht="18.75">
      <c r="A119" s="22" t="s">
        <v>137</v>
      </c>
      <c r="B119" s="56">
        <f>SUM(B80:C80)</f>
        <v>4228</v>
      </c>
      <c r="C119" s="56">
        <f>SUM(D80:E80)</f>
        <v>834</v>
      </c>
      <c r="D119" s="56">
        <f>SUM(F80:G80)</f>
        <v>745</v>
      </c>
      <c r="E119" s="56">
        <f>SUM(J80:K80)</f>
        <v>107</v>
      </c>
      <c r="F119" s="56">
        <f t="shared" si="12"/>
        <v>5914</v>
      </c>
    </row>
    <row r="120" spans="1:6" ht="18.75">
      <c r="A120" s="22" t="s">
        <v>138</v>
      </c>
      <c r="B120" s="56">
        <f>SUM(B89:C89)</f>
        <v>4241</v>
      </c>
      <c r="C120" s="56">
        <f>SUM(D89:E89)</f>
        <v>868</v>
      </c>
      <c r="D120" s="56">
        <f>SUM(F89:G89)</f>
        <v>745</v>
      </c>
      <c r="E120" s="56">
        <f>SUM(J89:K89)</f>
        <v>106</v>
      </c>
      <c r="F120" s="56">
        <f t="shared" si="12"/>
        <v>5960</v>
      </c>
    </row>
    <row r="121" spans="1:6" ht="18.75">
      <c r="A121" s="22" t="s">
        <v>139</v>
      </c>
      <c r="B121" s="56">
        <f>SUM(B98:C98)</f>
        <v>4327</v>
      </c>
      <c r="C121" s="56">
        <f>SUM(D98:E98)</f>
        <v>869</v>
      </c>
      <c r="D121" s="56">
        <f>SUM(F98:G98)</f>
        <v>744</v>
      </c>
      <c r="E121" s="56">
        <f>SUM(J98:K98)</f>
        <v>105</v>
      </c>
      <c r="F121" s="56">
        <f t="shared" si="12"/>
        <v>6045</v>
      </c>
    </row>
    <row r="122" spans="1:6" ht="18.75">
      <c r="A122" s="22" t="s">
        <v>140</v>
      </c>
      <c r="B122" s="56">
        <f>SUM(B107:C107)</f>
        <v>4320</v>
      </c>
      <c r="C122" s="56">
        <f>SUM(D107:E107)</f>
        <v>873</v>
      </c>
      <c r="D122" s="56">
        <f>SUM(F107:G107)</f>
        <v>740</v>
      </c>
      <c r="E122" s="56">
        <f>SUM(J107:K107)</f>
        <v>104</v>
      </c>
      <c r="F122" s="56">
        <f t="shared" si="12"/>
        <v>6037</v>
      </c>
    </row>
    <row r="123" spans="1:6" ht="18.75">
      <c r="A123" s="22"/>
      <c r="B123" s="56"/>
      <c r="C123" s="56"/>
      <c r="D123" s="56"/>
      <c r="E123" s="56"/>
      <c r="F123" s="56"/>
    </row>
    <row r="124" spans="1:6" ht="37.5">
      <c r="A124" s="46" t="s">
        <v>39</v>
      </c>
      <c r="B124" s="52">
        <f>SUM(B111:B122)/12</f>
        <v>4147.333333333333</v>
      </c>
      <c r="C124" s="52">
        <f>SUM(C111:C122)/12</f>
        <v>803.5833333333334</v>
      </c>
      <c r="D124" s="52">
        <f>SUM(D111:D122)/12</f>
        <v>665.75</v>
      </c>
      <c r="E124" s="52">
        <f>SUM(E111:E122)/12</f>
        <v>94.5</v>
      </c>
      <c r="F124" s="52">
        <f>SUM(F111:F122)/12</f>
        <v>5711.166666666667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24"/>
  <sheetViews>
    <sheetView zoomScale="85" zoomScaleNormal="85" zoomScaleSheetLayoutView="130" workbookViewId="0" topLeftCell="A85">
      <selection activeCell="H109" sqref="H109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140625" style="0" customWidth="1"/>
    <col min="7" max="7" width="14.57421875" style="0" customWidth="1"/>
    <col min="9" max="9" width="4.57421875" style="0" customWidth="1"/>
    <col min="10" max="10" width="10.8515625" style="0" customWidth="1"/>
    <col min="11" max="11" width="15.00390625" style="0" customWidth="1"/>
  </cols>
  <sheetData>
    <row r="1" spans="1:12" ht="2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7" ht="18.75">
      <c r="A2" s="4"/>
      <c r="B2" s="4"/>
      <c r="C2" s="4"/>
      <c r="D2" s="4"/>
      <c r="E2" s="4"/>
      <c r="F2" s="4"/>
      <c r="G2" s="4"/>
    </row>
    <row r="3" spans="1:12" ht="18.75">
      <c r="A3" s="65"/>
      <c r="B3" s="67" t="s">
        <v>0</v>
      </c>
      <c r="C3" s="67"/>
      <c r="D3" s="67" t="s">
        <v>1</v>
      </c>
      <c r="E3" s="67"/>
      <c r="F3" s="67" t="s">
        <v>2</v>
      </c>
      <c r="G3" s="67"/>
      <c r="H3" s="68" t="s">
        <v>10</v>
      </c>
      <c r="J3" s="67" t="s">
        <v>6</v>
      </c>
      <c r="K3" s="67"/>
      <c r="L3" s="68" t="s">
        <v>10</v>
      </c>
    </row>
    <row r="4" spans="1:12" ht="18.75">
      <c r="A4" s="66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68"/>
      <c r="J4" s="21" t="s">
        <v>3</v>
      </c>
      <c r="K4" s="21" t="s">
        <v>4</v>
      </c>
      <c r="L4" s="68"/>
    </row>
    <row r="5" spans="1:12" ht="18.75">
      <c r="A5" s="22" t="s">
        <v>7</v>
      </c>
      <c r="B5" s="21">
        <v>1901</v>
      </c>
      <c r="C5" s="21">
        <v>1013</v>
      </c>
      <c r="D5" s="21">
        <v>222</v>
      </c>
      <c r="E5" s="21">
        <v>430</v>
      </c>
      <c r="F5" s="21">
        <v>258</v>
      </c>
      <c r="G5" s="21">
        <v>419</v>
      </c>
      <c r="H5" s="54">
        <f>SUM(B5:G5)</f>
        <v>4243</v>
      </c>
      <c r="J5" s="21">
        <v>12</v>
      </c>
      <c r="K5" s="21">
        <v>59</v>
      </c>
      <c r="L5" s="54">
        <f>SUM(J5:K5)</f>
        <v>71</v>
      </c>
    </row>
    <row r="6" spans="1:12" ht="18.75">
      <c r="A6" s="22" t="s">
        <v>8</v>
      </c>
      <c r="B6" s="21"/>
      <c r="C6" s="21">
        <v>170</v>
      </c>
      <c r="D6" s="21"/>
      <c r="E6" s="21"/>
      <c r="F6" s="21"/>
      <c r="G6" s="21"/>
      <c r="H6" s="54">
        <f>SUM(B6:G6)</f>
        <v>170</v>
      </c>
      <c r="J6" s="21"/>
      <c r="K6" s="21"/>
      <c r="L6" s="54">
        <f>SUM(J6:K6)</f>
        <v>0</v>
      </c>
    </row>
    <row r="7" spans="1:12" ht="18.75">
      <c r="A7" s="22" t="s">
        <v>9</v>
      </c>
      <c r="B7" s="21">
        <v>433</v>
      </c>
      <c r="C7" s="21">
        <v>1141</v>
      </c>
      <c r="D7" s="21">
        <v>14</v>
      </c>
      <c r="E7" s="21">
        <v>48</v>
      </c>
      <c r="F7" s="21"/>
      <c r="G7" s="21"/>
      <c r="H7" s="54">
        <f>SUM(B7:G7)</f>
        <v>1636</v>
      </c>
      <c r="J7" s="21"/>
      <c r="K7" s="21"/>
      <c r="L7" s="54">
        <f>SUM(J7:K7)</f>
        <v>0</v>
      </c>
    </row>
    <row r="8" spans="1:12" ht="18.75">
      <c r="A8" s="24" t="s">
        <v>10</v>
      </c>
      <c r="B8" s="21">
        <f aca="true" t="shared" si="0" ref="B8:G8">SUM(B5:B7)</f>
        <v>2334</v>
      </c>
      <c r="C8" s="21">
        <f t="shared" si="0"/>
        <v>2324</v>
      </c>
      <c r="D8" s="21">
        <f t="shared" si="0"/>
        <v>236</v>
      </c>
      <c r="E8" s="21">
        <f t="shared" si="0"/>
        <v>478</v>
      </c>
      <c r="F8" s="21">
        <f t="shared" si="0"/>
        <v>258</v>
      </c>
      <c r="G8" s="21">
        <f t="shared" si="0"/>
        <v>419</v>
      </c>
      <c r="H8" s="54">
        <f>SUM(B8:G8)</f>
        <v>6049</v>
      </c>
      <c r="J8" s="21">
        <f>SUM(J5:J7)</f>
        <v>12</v>
      </c>
      <c r="K8" s="21">
        <f>SUM(K5:K7)</f>
        <v>59</v>
      </c>
      <c r="L8" s="21">
        <f>SUM(L5:L7)</f>
        <v>71</v>
      </c>
    </row>
    <row r="9" spans="2:4" ht="15">
      <c r="B9" s="31"/>
      <c r="C9" s="31"/>
      <c r="D9" s="31"/>
    </row>
    <row r="10" spans="1:12" ht="21">
      <c r="A10" s="64" t="s">
        <v>92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7" ht="18.75">
      <c r="A11" s="4"/>
      <c r="B11" s="4"/>
      <c r="C11" s="4"/>
      <c r="D11" s="4"/>
      <c r="E11" s="4"/>
      <c r="F11" s="4"/>
      <c r="G11" s="4"/>
    </row>
    <row r="12" spans="1:12" ht="18.75">
      <c r="A12" s="65"/>
      <c r="B12" s="67" t="s">
        <v>0</v>
      </c>
      <c r="C12" s="67"/>
      <c r="D12" s="67" t="s">
        <v>1</v>
      </c>
      <c r="E12" s="67"/>
      <c r="F12" s="67" t="s">
        <v>2</v>
      </c>
      <c r="G12" s="67"/>
      <c r="H12" s="68" t="s">
        <v>10</v>
      </c>
      <c r="J12" s="67" t="s">
        <v>6</v>
      </c>
      <c r="K12" s="67"/>
      <c r="L12" s="68" t="s">
        <v>10</v>
      </c>
    </row>
    <row r="13" spans="1:12" ht="18.75">
      <c r="A13" s="66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68"/>
      <c r="J13" s="21" t="s">
        <v>3</v>
      </c>
      <c r="K13" s="21" t="s">
        <v>4</v>
      </c>
      <c r="L13" s="68"/>
    </row>
    <row r="14" spans="1:12" ht="18.75">
      <c r="A14" s="22" t="s">
        <v>7</v>
      </c>
      <c r="B14" s="21">
        <v>1900</v>
      </c>
      <c r="C14" s="21">
        <v>1011</v>
      </c>
      <c r="D14" s="21">
        <v>222</v>
      </c>
      <c r="E14" s="21">
        <v>430</v>
      </c>
      <c r="F14" s="21">
        <v>257</v>
      </c>
      <c r="G14" s="21">
        <v>418</v>
      </c>
      <c r="H14" s="54">
        <f>SUM(B14:G14)</f>
        <v>4238</v>
      </c>
      <c r="J14" s="21">
        <v>12</v>
      </c>
      <c r="K14" s="21">
        <v>59</v>
      </c>
      <c r="L14" s="54">
        <f>SUM(J14:K14)</f>
        <v>71</v>
      </c>
    </row>
    <row r="15" spans="1:12" ht="18.75">
      <c r="A15" s="22" t="s">
        <v>8</v>
      </c>
      <c r="B15" s="21"/>
      <c r="C15" s="21">
        <v>173</v>
      </c>
      <c r="D15" s="21"/>
      <c r="E15" s="21"/>
      <c r="F15" s="21"/>
      <c r="G15" s="21"/>
      <c r="H15" s="54">
        <f>SUM(B15:G15)</f>
        <v>173</v>
      </c>
      <c r="J15" s="21"/>
      <c r="K15" s="21"/>
      <c r="L15" s="54">
        <f>SUM(J15:K15)</f>
        <v>0</v>
      </c>
    </row>
    <row r="16" spans="1:12" ht="18.75">
      <c r="A16" s="22" t="s">
        <v>9</v>
      </c>
      <c r="B16" s="21">
        <v>436</v>
      </c>
      <c r="C16" s="21">
        <v>1145</v>
      </c>
      <c r="D16" s="21">
        <v>16</v>
      </c>
      <c r="E16" s="21">
        <v>46</v>
      </c>
      <c r="F16" s="21"/>
      <c r="G16" s="21"/>
      <c r="H16" s="54">
        <f>SUM(B16:G16)</f>
        <v>1643</v>
      </c>
      <c r="J16" s="21"/>
      <c r="K16" s="21"/>
      <c r="L16" s="54">
        <f>SUM(J16:K16)</f>
        <v>0</v>
      </c>
    </row>
    <row r="17" spans="1:12" ht="18.75">
      <c r="A17" s="24" t="s">
        <v>10</v>
      </c>
      <c r="B17" s="21">
        <f aca="true" t="shared" si="1" ref="B17:G17">SUM(B14:B16)</f>
        <v>2336</v>
      </c>
      <c r="C17" s="21">
        <f t="shared" si="1"/>
        <v>2329</v>
      </c>
      <c r="D17" s="21">
        <f t="shared" si="1"/>
        <v>238</v>
      </c>
      <c r="E17" s="21">
        <f t="shared" si="1"/>
        <v>476</v>
      </c>
      <c r="F17" s="21">
        <f t="shared" si="1"/>
        <v>257</v>
      </c>
      <c r="G17" s="21">
        <f t="shared" si="1"/>
        <v>418</v>
      </c>
      <c r="H17" s="54">
        <f>SUM(B17:G17)</f>
        <v>6054</v>
      </c>
      <c r="J17" s="21">
        <f>SUM(J14:J16)</f>
        <v>12</v>
      </c>
      <c r="K17" s="21">
        <f>SUM(K14:K16)</f>
        <v>59</v>
      </c>
      <c r="L17" s="21">
        <f>SUM(L14:L16)</f>
        <v>71</v>
      </c>
    </row>
    <row r="18" spans="2:4" ht="15">
      <c r="B18" s="31"/>
      <c r="C18" s="31"/>
      <c r="D18" s="31"/>
    </row>
    <row r="19" spans="1:12" ht="21">
      <c r="A19" s="64" t="s">
        <v>93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7" ht="18.75">
      <c r="A20" s="4"/>
      <c r="B20" s="4"/>
      <c r="C20" s="4"/>
      <c r="D20" s="4"/>
      <c r="E20" s="4"/>
      <c r="F20" s="4"/>
      <c r="G20" s="4"/>
    </row>
    <row r="21" spans="1:12" ht="18.75">
      <c r="A21" s="65"/>
      <c r="B21" s="67" t="s">
        <v>0</v>
      </c>
      <c r="C21" s="67"/>
      <c r="D21" s="67" t="s">
        <v>1</v>
      </c>
      <c r="E21" s="67"/>
      <c r="F21" s="67" t="s">
        <v>2</v>
      </c>
      <c r="G21" s="67"/>
      <c r="H21" s="68" t="s">
        <v>10</v>
      </c>
      <c r="J21" s="67" t="s">
        <v>6</v>
      </c>
      <c r="K21" s="67"/>
      <c r="L21" s="68" t="s">
        <v>10</v>
      </c>
    </row>
    <row r="22" spans="1:12" ht="18.75">
      <c r="A22" s="66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68"/>
      <c r="J22" s="21" t="s">
        <v>3</v>
      </c>
      <c r="K22" s="21" t="s">
        <v>4</v>
      </c>
      <c r="L22" s="68"/>
    </row>
    <row r="23" spans="1:12" ht="18.75">
      <c r="A23" s="22" t="s">
        <v>7</v>
      </c>
      <c r="B23" s="21">
        <v>1872</v>
      </c>
      <c r="C23" s="21">
        <v>1002</v>
      </c>
      <c r="D23" s="21">
        <v>219</v>
      </c>
      <c r="E23" s="21">
        <v>448</v>
      </c>
      <c r="F23" s="21">
        <v>257</v>
      </c>
      <c r="G23" s="21">
        <v>420</v>
      </c>
      <c r="H23" s="54">
        <f>SUM(B23:G23)</f>
        <v>4218</v>
      </c>
      <c r="J23" s="21">
        <v>12</v>
      </c>
      <c r="K23" s="21">
        <v>59</v>
      </c>
      <c r="L23" s="54">
        <f>SUM(J23:K23)</f>
        <v>71</v>
      </c>
    </row>
    <row r="24" spans="1:12" ht="18.75">
      <c r="A24" s="22" t="s">
        <v>8</v>
      </c>
      <c r="B24" s="21"/>
      <c r="C24" s="21">
        <v>175</v>
      </c>
      <c r="D24" s="21"/>
      <c r="E24" s="21"/>
      <c r="F24" s="21"/>
      <c r="G24" s="21"/>
      <c r="H24" s="54">
        <f>SUM(B24:G24)</f>
        <v>175</v>
      </c>
      <c r="J24" s="21"/>
      <c r="K24" s="21"/>
      <c r="L24" s="54">
        <f>SUM(J24:K24)</f>
        <v>0</v>
      </c>
    </row>
    <row r="25" spans="1:12" ht="18.75">
      <c r="A25" s="22" t="s">
        <v>9</v>
      </c>
      <c r="B25" s="21">
        <v>436</v>
      </c>
      <c r="C25" s="21">
        <v>1152</v>
      </c>
      <c r="D25" s="21">
        <v>16</v>
      </c>
      <c r="E25" s="21">
        <v>46</v>
      </c>
      <c r="F25" s="21"/>
      <c r="G25" s="21"/>
      <c r="H25" s="54">
        <f>SUM(B25:G25)</f>
        <v>1650</v>
      </c>
      <c r="J25" s="21"/>
      <c r="K25" s="21"/>
      <c r="L25" s="54">
        <f>SUM(J25:K25)</f>
        <v>0</v>
      </c>
    </row>
    <row r="26" spans="1:12" ht="18.75">
      <c r="A26" s="24" t="s">
        <v>10</v>
      </c>
      <c r="B26" s="21">
        <f aca="true" t="shared" si="2" ref="B26:G26">SUM(B23:B25)</f>
        <v>2308</v>
      </c>
      <c r="C26" s="21">
        <f t="shared" si="2"/>
        <v>2329</v>
      </c>
      <c r="D26" s="21">
        <f t="shared" si="2"/>
        <v>235</v>
      </c>
      <c r="E26" s="21">
        <f t="shared" si="2"/>
        <v>494</v>
      </c>
      <c r="F26" s="21">
        <f t="shared" si="2"/>
        <v>257</v>
      </c>
      <c r="G26" s="21">
        <f t="shared" si="2"/>
        <v>420</v>
      </c>
      <c r="H26" s="54">
        <f>SUM(B26:G26)</f>
        <v>6043</v>
      </c>
      <c r="J26" s="21">
        <f>SUM(J23:J25)</f>
        <v>12</v>
      </c>
      <c r="K26" s="21">
        <f>SUM(K23:K25)</f>
        <v>59</v>
      </c>
      <c r="L26" s="21">
        <f>SUM(L23:L25)</f>
        <v>71</v>
      </c>
    </row>
    <row r="27" spans="2:4" ht="15">
      <c r="B27" s="31"/>
      <c r="C27" s="31"/>
      <c r="D27" s="31"/>
    </row>
    <row r="28" spans="1:12" ht="21">
      <c r="A28" s="64" t="s">
        <v>94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7" ht="18.75">
      <c r="A29" s="4"/>
      <c r="B29" s="4"/>
      <c r="C29" s="4"/>
      <c r="D29" s="4"/>
      <c r="E29" s="4"/>
      <c r="F29" s="4"/>
      <c r="G29" s="4"/>
    </row>
    <row r="30" spans="1:12" ht="18.75">
      <c r="A30" s="65"/>
      <c r="B30" s="67" t="s">
        <v>0</v>
      </c>
      <c r="C30" s="67"/>
      <c r="D30" s="67" t="s">
        <v>1</v>
      </c>
      <c r="E30" s="67"/>
      <c r="F30" s="67" t="s">
        <v>2</v>
      </c>
      <c r="G30" s="67"/>
      <c r="H30" s="68" t="s">
        <v>10</v>
      </c>
      <c r="J30" s="67" t="s">
        <v>6</v>
      </c>
      <c r="K30" s="67"/>
      <c r="L30" s="68" t="s">
        <v>10</v>
      </c>
    </row>
    <row r="31" spans="1:12" ht="18.75">
      <c r="A31" s="66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68"/>
      <c r="J31" s="21" t="s">
        <v>3</v>
      </c>
      <c r="K31" s="21" t="s">
        <v>4</v>
      </c>
      <c r="L31" s="68"/>
    </row>
    <row r="32" spans="1:12" ht="18.75">
      <c r="A32" s="22" t="s">
        <v>7</v>
      </c>
      <c r="B32" s="21">
        <v>1855</v>
      </c>
      <c r="C32" s="21">
        <v>969</v>
      </c>
      <c r="D32" s="21">
        <v>219</v>
      </c>
      <c r="E32" s="21">
        <v>445</v>
      </c>
      <c r="F32" s="21">
        <v>256</v>
      </c>
      <c r="G32" s="21">
        <v>421</v>
      </c>
      <c r="H32" s="54">
        <f>SUM(B32:G32)</f>
        <v>4165</v>
      </c>
      <c r="J32" s="21">
        <v>12</v>
      </c>
      <c r="K32" s="21">
        <v>59</v>
      </c>
      <c r="L32" s="54">
        <f>SUM(J32:K32)</f>
        <v>71</v>
      </c>
    </row>
    <row r="33" spans="1:12" ht="18.75">
      <c r="A33" s="22" t="s">
        <v>8</v>
      </c>
      <c r="B33" s="21"/>
      <c r="C33" s="21">
        <v>171</v>
      </c>
      <c r="D33" s="21"/>
      <c r="E33" s="21"/>
      <c r="F33" s="21"/>
      <c r="G33" s="21"/>
      <c r="H33" s="54">
        <f>SUM(B33:G33)</f>
        <v>171</v>
      </c>
      <c r="J33" s="21"/>
      <c r="K33" s="21"/>
      <c r="L33" s="54">
        <f>SUM(J33:K33)</f>
        <v>0</v>
      </c>
    </row>
    <row r="34" spans="1:12" ht="18.75">
      <c r="A34" s="22" t="s">
        <v>9</v>
      </c>
      <c r="B34" s="21">
        <v>327</v>
      </c>
      <c r="C34" s="21">
        <v>964</v>
      </c>
      <c r="D34" s="21">
        <v>16</v>
      </c>
      <c r="E34" s="21">
        <v>46</v>
      </c>
      <c r="F34" s="21"/>
      <c r="G34" s="21"/>
      <c r="H34" s="54">
        <f>SUM(B34:G34)</f>
        <v>1353</v>
      </c>
      <c r="J34" s="21"/>
      <c r="K34" s="21"/>
      <c r="L34" s="54">
        <f>SUM(J34:K34)</f>
        <v>0</v>
      </c>
    </row>
    <row r="35" spans="1:12" ht="18.75">
      <c r="A35" s="24" t="s">
        <v>10</v>
      </c>
      <c r="B35" s="21">
        <f aca="true" t="shared" si="3" ref="B35:G35">SUM(B32:B34)</f>
        <v>2182</v>
      </c>
      <c r="C35" s="21">
        <f t="shared" si="3"/>
        <v>2104</v>
      </c>
      <c r="D35" s="21">
        <f t="shared" si="3"/>
        <v>235</v>
      </c>
      <c r="E35" s="21">
        <f t="shared" si="3"/>
        <v>491</v>
      </c>
      <c r="F35" s="21">
        <f t="shared" si="3"/>
        <v>256</v>
      </c>
      <c r="G35" s="21">
        <f t="shared" si="3"/>
        <v>421</v>
      </c>
      <c r="H35" s="54">
        <f>SUM(B35:G35)</f>
        <v>5689</v>
      </c>
      <c r="J35" s="21">
        <f>SUM(J32:J34)</f>
        <v>12</v>
      </c>
      <c r="K35" s="21">
        <f>SUM(K32:K34)</f>
        <v>59</v>
      </c>
      <c r="L35" s="21">
        <f>SUM(L32:L34)</f>
        <v>71</v>
      </c>
    </row>
    <row r="36" spans="2:4" ht="15">
      <c r="B36" s="31"/>
      <c r="C36" s="31"/>
      <c r="D36" s="31"/>
    </row>
    <row r="37" spans="1:12" ht="21">
      <c r="A37" s="64" t="s">
        <v>95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7" ht="18.75">
      <c r="A38" s="4"/>
      <c r="B38" s="4"/>
      <c r="C38" s="4"/>
      <c r="D38" s="4"/>
      <c r="E38" s="4"/>
      <c r="F38" s="4"/>
      <c r="G38" s="4"/>
    </row>
    <row r="39" spans="1:12" ht="18.75">
      <c r="A39" s="65"/>
      <c r="B39" s="67" t="s">
        <v>0</v>
      </c>
      <c r="C39" s="67"/>
      <c r="D39" s="67" t="s">
        <v>1</v>
      </c>
      <c r="E39" s="67"/>
      <c r="F39" s="67" t="s">
        <v>2</v>
      </c>
      <c r="G39" s="67"/>
      <c r="H39" s="68" t="s">
        <v>10</v>
      </c>
      <c r="J39" s="67" t="s">
        <v>6</v>
      </c>
      <c r="K39" s="67"/>
      <c r="L39" s="68" t="s">
        <v>10</v>
      </c>
    </row>
    <row r="40" spans="1:12" ht="18.75">
      <c r="A40" s="66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68"/>
      <c r="J40" s="21" t="s">
        <v>3</v>
      </c>
      <c r="K40" s="21" t="s">
        <v>4</v>
      </c>
      <c r="L40" s="68"/>
    </row>
    <row r="41" spans="1:12" ht="18.75">
      <c r="A41" s="22" t="s">
        <v>7</v>
      </c>
      <c r="B41" s="21">
        <v>1850</v>
      </c>
      <c r="C41" s="21">
        <v>968</v>
      </c>
      <c r="D41" s="21">
        <v>219</v>
      </c>
      <c r="E41" s="21">
        <v>444</v>
      </c>
      <c r="F41" s="21">
        <v>256</v>
      </c>
      <c r="G41" s="21">
        <v>421</v>
      </c>
      <c r="H41" s="54">
        <f>SUM(B41:G41)</f>
        <v>4158</v>
      </c>
      <c r="J41" s="21">
        <v>12</v>
      </c>
      <c r="K41" s="21">
        <v>59</v>
      </c>
      <c r="L41" s="54">
        <f>SUM(J41:K41)</f>
        <v>71</v>
      </c>
    </row>
    <row r="42" spans="1:12" ht="18.75">
      <c r="A42" s="22" t="s">
        <v>8</v>
      </c>
      <c r="B42" s="21"/>
      <c r="C42" s="21">
        <v>185</v>
      </c>
      <c r="D42" s="21"/>
      <c r="E42" s="21"/>
      <c r="F42" s="21"/>
      <c r="G42" s="21"/>
      <c r="H42" s="54">
        <f>SUM(B42:G42)</f>
        <v>185</v>
      </c>
      <c r="J42" s="21"/>
      <c r="K42" s="21"/>
      <c r="L42" s="54">
        <f>SUM(J42:K42)</f>
        <v>0</v>
      </c>
    </row>
    <row r="43" spans="1:12" ht="18.75">
      <c r="A43" s="22" t="s">
        <v>9</v>
      </c>
      <c r="B43" s="21">
        <v>335</v>
      </c>
      <c r="C43" s="21">
        <v>943</v>
      </c>
      <c r="D43" s="21">
        <v>16</v>
      </c>
      <c r="E43" s="21">
        <v>46</v>
      </c>
      <c r="F43" s="21"/>
      <c r="G43" s="21"/>
      <c r="H43" s="54">
        <f>SUM(B43:G43)</f>
        <v>1340</v>
      </c>
      <c r="J43" s="21"/>
      <c r="K43" s="21"/>
      <c r="L43" s="54">
        <f>SUM(J43:K43)</f>
        <v>0</v>
      </c>
    </row>
    <row r="44" spans="1:12" ht="18.75">
      <c r="A44" s="24" t="s">
        <v>10</v>
      </c>
      <c r="B44" s="21">
        <f aca="true" t="shared" si="4" ref="B44:G44">SUM(B41:B43)</f>
        <v>2185</v>
      </c>
      <c r="C44" s="21">
        <f t="shared" si="4"/>
        <v>2096</v>
      </c>
      <c r="D44" s="21">
        <f t="shared" si="4"/>
        <v>235</v>
      </c>
      <c r="E44" s="21">
        <f t="shared" si="4"/>
        <v>490</v>
      </c>
      <c r="F44" s="21">
        <f t="shared" si="4"/>
        <v>256</v>
      </c>
      <c r="G44" s="21">
        <f t="shared" si="4"/>
        <v>421</v>
      </c>
      <c r="H44" s="54">
        <f>SUM(B44:G44)</f>
        <v>5683</v>
      </c>
      <c r="J44" s="21">
        <f>SUM(J41:J43)</f>
        <v>12</v>
      </c>
      <c r="K44" s="21">
        <f>SUM(K41:K43)</f>
        <v>59</v>
      </c>
      <c r="L44" s="21">
        <f>SUM(L41:L43)</f>
        <v>71</v>
      </c>
    </row>
    <row r="45" spans="2:4" ht="15">
      <c r="B45" s="31"/>
      <c r="C45" s="31"/>
      <c r="D45" s="31"/>
    </row>
    <row r="46" spans="1:12" ht="21">
      <c r="A46" s="64" t="s">
        <v>96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7" ht="18.75">
      <c r="A47" s="4"/>
      <c r="B47" s="4"/>
      <c r="C47" s="4"/>
      <c r="D47" s="4"/>
      <c r="E47" s="4"/>
      <c r="F47" s="4"/>
      <c r="G47" s="4"/>
    </row>
    <row r="48" spans="1:12" ht="18.75">
      <c r="A48" s="65"/>
      <c r="B48" s="67" t="s">
        <v>0</v>
      </c>
      <c r="C48" s="67"/>
      <c r="D48" s="67" t="s">
        <v>1</v>
      </c>
      <c r="E48" s="67"/>
      <c r="F48" s="67" t="s">
        <v>2</v>
      </c>
      <c r="G48" s="67"/>
      <c r="H48" s="68" t="s">
        <v>10</v>
      </c>
      <c r="J48" s="67" t="s">
        <v>6</v>
      </c>
      <c r="K48" s="67"/>
      <c r="L48" s="68" t="s">
        <v>10</v>
      </c>
    </row>
    <row r="49" spans="1:12" ht="18.75">
      <c r="A49" s="66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68"/>
      <c r="J49" s="21" t="s">
        <v>3</v>
      </c>
      <c r="K49" s="21" t="s">
        <v>4</v>
      </c>
      <c r="L49" s="68"/>
    </row>
    <row r="50" spans="1:12" ht="18.75">
      <c r="A50" s="22" t="s">
        <v>7</v>
      </c>
      <c r="B50" s="21">
        <v>1850</v>
      </c>
      <c r="C50" s="21">
        <v>977</v>
      </c>
      <c r="D50" s="21">
        <v>219</v>
      </c>
      <c r="E50" s="21">
        <v>443</v>
      </c>
      <c r="F50" s="21">
        <v>256</v>
      </c>
      <c r="G50" s="21">
        <v>414</v>
      </c>
      <c r="H50" s="54">
        <f>SUM(B50:G50)</f>
        <v>4159</v>
      </c>
      <c r="J50" s="21">
        <v>12</v>
      </c>
      <c r="K50" s="21">
        <v>59</v>
      </c>
      <c r="L50" s="54">
        <f>SUM(J50:K50)</f>
        <v>71</v>
      </c>
    </row>
    <row r="51" spans="1:12" ht="18.75">
      <c r="A51" s="22" t="s">
        <v>8</v>
      </c>
      <c r="B51" s="21"/>
      <c r="C51" s="21">
        <v>207</v>
      </c>
      <c r="D51" s="21"/>
      <c r="E51" s="21"/>
      <c r="F51" s="21"/>
      <c r="G51" s="21"/>
      <c r="H51" s="54">
        <f>SUM(B51:G51)</f>
        <v>207</v>
      </c>
      <c r="J51" s="21"/>
      <c r="K51" s="21"/>
      <c r="L51" s="54">
        <f>SUM(J51:K51)</f>
        <v>0</v>
      </c>
    </row>
    <row r="52" spans="1:12" ht="18.75">
      <c r="A52" s="22" t="s">
        <v>9</v>
      </c>
      <c r="B52" s="21">
        <v>328</v>
      </c>
      <c r="C52" s="21">
        <v>960</v>
      </c>
      <c r="D52" s="21">
        <v>16</v>
      </c>
      <c r="E52" s="21">
        <v>46</v>
      </c>
      <c r="F52" s="21"/>
      <c r="G52" s="21"/>
      <c r="H52" s="54">
        <f>SUM(B52:G52)</f>
        <v>1350</v>
      </c>
      <c r="J52" s="21"/>
      <c r="K52" s="21"/>
      <c r="L52" s="54">
        <f>SUM(J52:K52)</f>
        <v>0</v>
      </c>
    </row>
    <row r="53" spans="1:12" ht="18.75">
      <c r="A53" s="24" t="s">
        <v>10</v>
      </c>
      <c r="B53" s="21">
        <f aca="true" t="shared" si="5" ref="B53:G53">SUM(B50:B52)</f>
        <v>2178</v>
      </c>
      <c r="C53" s="21">
        <f t="shared" si="5"/>
        <v>2144</v>
      </c>
      <c r="D53" s="21">
        <f t="shared" si="5"/>
        <v>235</v>
      </c>
      <c r="E53" s="21">
        <f t="shared" si="5"/>
        <v>489</v>
      </c>
      <c r="F53" s="21">
        <f t="shared" si="5"/>
        <v>256</v>
      </c>
      <c r="G53" s="21">
        <f t="shared" si="5"/>
        <v>414</v>
      </c>
      <c r="H53" s="54">
        <f>SUM(B53:G53)</f>
        <v>5716</v>
      </c>
      <c r="J53" s="21">
        <f>SUM(J50:J52)</f>
        <v>12</v>
      </c>
      <c r="K53" s="21">
        <f>SUM(K50:K52)</f>
        <v>59</v>
      </c>
      <c r="L53" s="21">
        <f>SUM(L50:L52)</f>
        <v>71</v>
      </c>
    </row>
    <row r="54" spans="2:4" ht="15">
      <c r="B54" s="31"/>
      <c r="C54" s="31"/>
      <c r="D54" s="31"/>
    </row>
    <row r="55" spans="1:12" ht="21">
      <c r="A55" s="64" t="s">
        <v>97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7" ht="18.75">
      <c r="A56" s="4"/>
      <c r="B56" s="4"/>
      <c r="C56" s="4"/>
      <c r="D56" s="4"/>
      <c r="E56" s="4"/>
      <c r="F56" s="4"/>
      <c r="G56" s="4"/>
    </row>
    <row r="57" spans="1:12" ht="18.75">
      <c r="A57" s="65"/>
      <c r="B57" s="67" t="s">
        <v>0</v>
      </c>
      <c r="C57" s="67"/>
      <c r="D57" s="67" t="s">
        <v>1</v>
      </c>
      <c r="E57" s="67"/>
      <c r="F57" s="67" t="s">
        <v>2</v>
      </c>
      <c r="G57" s="67"/>
      <c r="H57" s="68" t="s">
        <v>10</v>
      </c>
      <c r="J57" s="67" t="s">
        <v>6</v>
      </c>
      <c r="K57" s="67"/>
      <c r="L57" s="68" t="s">
        <v>10</v>
      </c>
    </row>
    <row r="58" spans="1:12" ht="18.75">
      <c r="A58" s="66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68"/>
      <c r="J58" s="21" t="s">
        <v>3</v>
      </c>
      <c r="K58" s="21" t="s">
        <v>4</v>
      </c>
      <c r="L58" s="68"/>
    </row>
    <row r="59" spans="1:12" ht="18.75">
      <c r="A59" s="22" t="s">
        <v>7</v>
      </c>
      <c r="B59" s="21">
        <v>1851</v>
      </c>
      <c r="C59" s="21">
        <v>974</v>
      </c>
      <c r="D59" s="21">
        <v>219</v>
      </c>
      <c r="E59" s="21">
        <v>444</v>
      </c>
      <c r="F59" s="21">
        <v>256</v>
      </c>
      <c r="G59" s="21">
        <v>414</v>
      </c>
      <c r="H59" s="54">
        <f>SUM(B59:G59)</f>
        <v>4158</v>
      </c>
      <c r="J59" s="21">
        <v>12</v>
      </c>
      <c r="K59" s="21">
        <v>59</v>
      </c>
      <c r="L59" s="54">
        <f>SUM(J59:K59)</f>
        <v>71</v>
      </c>
    </row>
    <row r="60" spans="1:12" ht="18.75">
      <c r="A60" s="22" t="s">
        <v>8</v>
      </c>
      <c r="B60" s="21"/>
      <c r="C60" s="55">
        <v>203</v>
      </c>
      <c r="D60" s="21"/>
      <c r="E60" s="21"/>
      <c r="F60" s="21"/>
      <c r="G60" s="21"/>
      <c r="H60" s="54">
        <f>SUM(B60:G60)</f>
        <v>203</v>
      </c>
      <c r="J60" s="21"/>
      <c r="K60" s="21"/>
      <c r="L60" s="54">
        <f>SUM(J60:K60)</f>
        <v>0</v>
      </c>
    </row>
    <row r="61" spans="1:12" ht="18.75">
      <c r="A61" s="22" t="s">
        <v>9</v>
      </c>
      <c r="B61" s="55">
        <v>325</v>
      </c>
      <c r="C61" s="55">
        <v>963</v>
      </c>
      <c r="D61" s="55">
        <v>16</v>
      </c>
      <c r="E61" s="55">
        <v>46</v>
      </c>
      <c r="F61" s="21"/>
      <c r="G61" s="21"/>
      <c r="H61" s="54">
        <f>SUM(B61:G61)</f>
        <v>1350</v>
      </c>
      <c r="J61" s="21"/>
      <c r="K61" s="21"/>
      <c r="L61" s="54">
        <f>SUM(J61:K61)</f>
        <v>0</v>
      </c>
    </row>
    <row r="62" spans="1:12" ht="18.75">
      <c r="A62" s="24" t="s">
        <v>10</v>
      </c>
      <c r="B62" s="21">
        <f aca="true" t="shared" si="6" ref="B62:G62">SUM(B59:B61)</f>
        <v>2176</v>
      </c>
      <c r="C62" s="21">
        <f t="shared" si="6"/>
        <v>2140</v>
      </c>
      <c r="D62" s="21">
        <f t="shared" si="6"/>
        <v>235</v>
      </c>
      <c r="E62" s="21">
        <f t="shared" si="6"/>
        <v>490</v>
      </c>
      <c r="F62" s="21">
        <f t="shared" si="6"/>
        <v>256</v>
      </c>
      <c r="G62" s="21">
        <f t="shared" si="6"/>
        <v>414</v>
      </c>
      <c r="H62" s="54">
        <f>SUM(B62:G62)</f>
        <v>5711</v>
      </c>
      <c r="J62" s="21">
        <f>SUM(J59:J61)</f>
        <v>12</v>
      </c>
      <c r="K62" s="21">
        <f>SUM(K59:K61)</f>
        <v>59</v>
      </c>
      <c r="L62" s="21">
        <f>SUM(L59:L61)</f>
        <v>71</v>
      </c>
    </row>
    <row r="63" spans="2:4" ht="15">
      <c r="B63" s="31"/>
      <c r="C63" s="31"/>
      <c r="D63" s="31"/>
    </row>
    <row r="64" spans="1:12" ht="21">
      <c r="A64" s="64" t="s">
        <v>98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7" ht="18.75">
      <c r="A65" s="4"/>
      <c r="B65" s="4"/>
      <c r="C65" s="4"/>
      <c r="D65" s="4"/>
      <c r="E65" s="4"/>
      <c r="F65" s="4"/>
      <c r="G65" s="4"/>
    </row>
    <row r="66" spans="1:12" ht="18.75">
      <c r="A66" s="65"/>
      <c r="B66" s="67" t="s">
        <v>0</v>
      </c>
      <c r="C66" s="67"/>
      <c r="D66" s="67" t="s">
        <v>1</v>
      </c>
      <c r="E66" s="67"/>
      <c r="F66" s="67" t="s">
        <v>2</v>
      </c>
      <c r="G66" s="67"/>
      <c r="H66" s="68" t="s">
        <v>10</v>
      </c>
      <c r="J66" s="67" t="s">
        <v>6</v>
      </c>
      <c r="K66" s="67"/>
      <c r="L66" s="68" t="s">
        <v>10</v>
      </c>
    </row>
    <row r="67" spans="1:12" ht="18.75">
      <c r="A67" s="66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68"/>
      <c r="J67" s="21" t="s">
        <v>3</v>
      </c>
      <c r="K67" s="21" t="s">
        <v>4</v>
      </c>
      <c r="L67" s="68"/>
    </row>
    <row r="68" spans="1:12" ht="18.75">
      <c r="A68" s="22" t="s">
        <v>7</v>
      </c>
      <c r="B68" s="21">
        <v>1566</v>
      </c>
      <c r="C68" s="21">
        <v>784</v>
      </c>
      <c r="D68" s="21">
        <v>184</v>
      </c>
      <c r="E68" s="21">
        <v>398</v>
      </c>
      <c r="F68" s="21">
        <v>200</v>
      </c>
      <c r="G68" s="21">
        <v>247</v>
      </c>
      <c r="H68" s="54">
        <f>SUM(B68:G68)</f>
        <v>3379</v>
      </c>
      <c r="J68" s="21">
        <v>5</v>
      </c>
      <c r="K68" s="21">
        <v>38</v>
      </c>
      <c r="L68" s="54">
        <f>SUM(J68:K68)</f>
        <v>43</v>
      </c>
    </row>
    <row r="69" spans="1:12" ht="18.75">
      <c r="A69" s="22" t="s">
        <v>8</v>
      </c>
      <c r="B69" s="21"/>
      <c r="C69" s="21">
        <v>202</v>
      </c>
      <c r="D69" s="21"/>
      <c r="E69" s="21"/>
      <c r="F69" s="21"/>
      <c r="G69" s="21"/>
      <c r="H69" s="54">
        <f>SUM(B69:G69)</f>
        <v>202</v>
      </c>
      <c r="J69" s="21"/>
      <c r="K69" s="21"/>
      <c r="L69" s="54">
        <f>SUM(J69:K69)</f>
        <v>0</v>
      </c>
    </row>
    <row r="70" spans="1:12" ht="18.75">
      <c r="A70" s="22" t="s">
        <v>9</v>
      </c>
      <c r="B70" s="21">
        <v>323</v>
      </c>
      <c r="C70" s="21">
        <v>960</v>
      </c>
      <c r="D70" s="21">
        <v>2</v>
      </c>
      <c r="E70" s="21">
        <v>33</v>
      </c>
      <c r="F70" s="21"/>
      <c r="G70" s="21"/>
      <c r="H70" s="54">
        <f>SUM(B70:G70)</f>
        <v>1318</v>
      </c>
      <c r="J70" s="21"/>
      <c r="K70" s="21"/>
      <c r="L70" s="54">
        <f>SUM(J70:K70)</f>
        <v>0</v>
      </c>
    </row>
    <row r="71" spans="1:12" ht="18.75">
      <c r="A71" s="24" t="s">
        <v>10</v>
      </c>
      <c r="B71" s="21">
        <f aca="true" t="shared" si="7" ref="B71:G71">SUM(B68:B70)</f>
        <v>1889</v>
      </c>
      <c r="C71" s="21">
        <f t="shared" si="7"/>
        <v>1946</v>
      </c>
      <c r="D71" s="21">
        <f t="shared" si="7"/>
        <v>186</v>
      </c>
      <c r="E71" s="21">
        <f t="shared" si="7"/>
        <v>431</v>
      </c>
      <c r="F71" s="21">
        <f t="shared" si="7"/>
        <v>200</v>
      </c>
      <c r="G71" s="21">
        <f t="shared" si="7"/>
        <v>247</v>
      </c>
      <c r="H71" s="54">
        <f>SUM(B71:G71)</f>
        <v>4899</v>
      </c>
      <c r="J71" s="21">
        <f>SUM(J68:J70)</f>
        <v>5</v>
      </c>
      <c r="K71" s="21">
        <f>SUM(K68:K70)</f>
        <v>38</v>
      </c>
      <c r="L71" s="21">
        <f>SUM(L68:L70)</f>
        <v>43</v>
      </c>
    </row>
    <row r="72" spans="2:4" ht="15">
      <c r="B72" s="31"/>
      <c r="C72" s="31"/>
      <c r="D72" s="31"/>
    </row>
    <row r="73" spans="1:12" ht="21">
      <c r="A73" s="64" t="s">
        <v>99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7" ht="18.75">
      <c r="A74" s="4"/>
      <c r="B74" s="4"/>
      <c r="C74" s="4"/>
      <c r="D74" s="4"/>
      <c r="E74" s="4"/>
      <c r="F74" s="4"/>
      <c r="G74" s="4"/>
    </row>
    <row r="75" spans="1:12" ht="18.75">
      <c r="A75" s="65"/>
      <c r="B75" s="67" t="s">
        <v>0</v>
      </c>
      <c r="C75" s="67"/>
      <c r="D75" s="67" t="s">
        <v>1</v>
      </c>
      <c r="E75" s="67"/>
      <c r="F75" s="67" t="s">
        <v>2</v>
      </c>
      <c r="G75" s="67"/>
      <c r="H75" s="68" t="s">
        <v>10</v>
      </c>
      <c r="J75" s="67" t="s">
        <v>6</v>
      </c>
      <c r="K75" s="67"/>
      <c r="L75" s="68" t="s">
        <v>10</v>
      </c>
    </row>
    <row r="76" spans="1:12" ht="18.75">
      <c r="A76" s="66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68"/>
      <c r="J76" s="21" t="s">
        <v>3</v>
      </c>
      <c r="K76" s="21" t="s">
        <v>4</v>
      </c>
      <c r="L76" s="68"/>
    </row>
    <row r="77" spans="1:12" ht="18.75">
      <c r="A77" s="22" t="s">
        <v>7</v>
      </c>
      <c r="B77" s="21">
        <v>1792</v>
      </c>
      <c r="C77" s="21">
        <v>1131</v>
      </c>
      <c r="D77" s="21">
        <v>232</v>
      </c>
      <c r="E77" s="21">
        <v>532</v>
      </c>
      <c r="F77" s="21">
        <v>290</v>
      </c>
      <c r="G77" s="21">
        <v>393</v>
      </c>
      <c r="H77" s="54">
        <f>SUM(B77:G77)</f>
        <v>4370</v>
      </c>
      <c r="J77" s="21">
        <v>10</v>
      </c>
      <c r="K77" s="21">
        <v>98</v>
      </c>
      <c r="L77" s="54">
        <f>SUM(J77:K77)</f>
        <v>108</v>
      </c>
    </row>
    <row r="78" spans="1:12" ht="18.75">
      <c r="A78" s="22" t="s">
        <v>8</v>
      </c>
      <c r="B78" s="21"/>
      <c r="C78" s="21">
        <v>232</v>
      </c>
      <c r="D78" s="21"/>
      <c r="E78" s="21"/>
      <c r="F78" s="21"/>
      <c r="G78" s="21"/>
      <c r="H78" s="54">
        <f>SUM(B78:G78)</f>
        <v>232</v>
      </c>
      <c r="J78" s="21"/>
      <c r="K78" s="21"/>
      <c r="L78" s="54">
        <f>SUM(J78:K78)</f>
        <v>0</v>
      </c>
    </row>
    <row r="79" spans="1:12" ht="18.75">
      <c r="A79" s="22" t="s">
        <v>9</v>
      </c>
      <c r="B79" s="21">
        <v>359</v>
      </c>
      <c r="C79" s="21">
        <v>1071</v>
      </c>
      <c r="D79" s="21">
        <v>2</v>
      </c>
      <c r="E79" s="21">
        <v>33</v>
      </c>
      <c r="F79" s="21"/>
      <c r="G79" s="21"/>
      <c r="H79" s="54">
        <f>SUM(B79:G79)</f>
        <v>1465</v>
      </c>
      <c r="J79" s="21"/>
      <c r="K79" s="21"/>
      <c r="L79" s="54">
        <f>SUM(J79:K79)</f>
        <v>0</v>
      </c>
    </row>
    <row r="80" spans="1:12" ht="18.75">
      <c r="A80" s="24" t="s">
        <v>10</v>
      </c>
      <c r="B80" s="21">
        <f aca="true" t="shared" si="8" ref="B80:G80">SUM(B77:B79)</f>
        <v>2151</v>
      </c>
      <c r="C80" s="21">
        <f t="shared" si="8"/>
        <v>2434</v>
      </c>
      <c r="D80" s="21">
        <f t="shared" si="8"/>
        <v>234</v>
      </c>
      <c r="E80" s="21">
        <f t="shared" si="8"/>
        <v>565</v>
      </c>
      <c r="F80" s="21">
        <f t="shared" si="8"/>
        <v>290</v>
      </c>
      <c r="G80" s="21">
        <f t="shared" si="8"/>
        <v>393</v>
      </c>
      <c r="H80" s="54">
        <f>SUM(B80:G80)</f>
        <v>6067</v>
      </c>
      <c r="J80" s="21">
        <f>SUM(J77:J79)</f>
        <v>10</v>
      </c>
      <c r="K80" s="21">
        <f>SUM(K77:K79)</f>
        <v>98</v>
      </c>
      <c r="L80" s="21">
        <f>SUM(L77:L79)</f>
        <v>108</v>
      </c>
    </row>
    <row r="81" spans="2:4" ht="15">
      <c r="B81" s="31"/>
      <c r="C81" s="31"/>
      <c r="D81" s="31"/>
    </row>
    <row r="82" spans="1:12" ht="21">
      <c r="A82" s="64" t="s">
        <v>100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7" ht="18.75">
      <c r="A83" s="4"/>
      <c r="B83" s="4"/>
      <c r="C83" s="4"/>
      <c r="D83" s="4"/>
      <c r="E83" s="4"/>
      <c r="F83" s="4"/>
      <c r="G83" s="4"/>
    </row>
    <row r="84" spans="1:12" ht="18.75">
      <c r="A84" s="65"/>
      <c r="B84" s="67" t="s">
        <v>0</v>
      </c>
      <c r="C84" s="67"/>
      <c r="D84" s="67" t="s">
        <v>1</v>
      </c>
      <c r="E84" s="67"/>
      <c r="F84" s="67" t="s">
        <v>2</v>
      </c>
      <c r="G84" s="67"/>
      <c r="H84" s="68" t="s">
        <v>10</v>
      </c>
      <c r="J84" s="67" t="s">
        <v>6</v>
      </c>
      <c r="K84" s="67"/>
      <c r="L84" s="68" t="s">
        <v>10</v>
      </c>
    </row>
    <row r="85" spans="1:12" ht="18.75">
      <c r="A85" s="66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68"/>
      <c r="J85" s="21" t="s">
        <v>3</v>
      </c>
      <c r="K85" s="21" t="s">
        <v>4</v>
      </c>
      <c r="L85" s="68"/>
    </row>
    <row r="86" spans="1:12" ht="18.75">
      <c r="A86" s="22" t="s">
        <v>7</v>
      </c>
      <c r="B86" s="21">
        <v>1800</v>
      </c>
      <c r="C86" s="21">
        <v>1111</v>
      </c>
      <c r="D86" s="21">
        <v>234</v>
      </c>
      <c r="E86" s="21">
        <v>525</v>
      </c>
      <c r="F86" s="21">
        <v>289</v>
      </c>
      <c r="G86" s="21">
        <v>394</v>
      </c>
      <c r="H86" s="54">
        <f>SUM(B86:G86)</f>
        <v>4353</v>
      </c>
      <c r="J86" s="21">
        <v>10</v>
      </c>
      <c r="K86" s="21">
        <v>98</v>
      </c>
      <c r="L86" s="54">
        <f>SUM(J86:K86)</f>
        <v>108</v>
      </c>
    </row>
    <row r="87" spans="1:12" ht="18.75">
      <c r="A87" s="22" t="s">
        <v>8</v>
      </c>
      <c r="B87" s="21"/>
      <c r="C87" s="21">
        <v>234</v>
      </c>
      <c r="D87" s="21"/>
      <c r="E87" s="21"/>
      <c r="F87" s="21"/>
      <c r="G87" s="21"/>
      <c r="H87" s="54">
        <f>SUM(B87:G87)</f>
        <v>234</v>
      </c>
      <c r="J87" s="21"/>
      <c r="K87" s="21"/>
      <c r="L87" s="54">
        <f>SUM(J87:K87)</f>
        <v>0</v>
      </c>
    </row>
    <row r="88" spans="1:12" ht="18.75">
      <c r="A88" s="22" t="s">
        <v>9</v>
      </c>
      <c r="B88" s="21">
        <v>367</v>
      </c>
      <c r="C88" s="21">
        <v>1079</v>
      </c>
      <c r="D88" s="21">
        <v>2</v>
      </c>
      <c r="E88" s="21">
        <v>32</v>
      </c>
      <c r="F88" s="21"/>
      <c r="G88" s="21"/>
      <c r="H88" s="54">
        <f>SUM(B88:G88)</f>
        <v>1480</v>
      </c>
      <c r="J88" s="21"/>
      <c r="K88" s="21"/>
      <c r="L88" s="54">
        <f>SUM(J88:K88)</f>
        <v>0</v>
      </c>
    </row>
    <row r="89" spans="1:12" ht="18.75">
      <c r="A89" s="24" t="s">
        <v>10</v>
      </c>
      <c r="B89" s="21">
        <f aca="true" t="shared" si="9" ref="B89:G89">SUM(B86:B88)</f>
        <v>2167</v>
      </c>
      <c r="C89" s="21">
        <f t="shared" si="9"/>
        <v>2424</v>
      </c>
      <c r="D89" s="21">
        <f t="shared" si="9"/>
        <v>236</v>
      </c>
      <c r="E89" s="21">
        <f t="shared" si="9"/>
        <v>557</v>
      </c>
      <c r="F89" s="21">
        <f t="shared" si="9"/>
        <v>289</v>
      </c>
      <c r="G89" s="21">
        <f t="shared" si="9"/>
        <v>394</v>
      </c>
      <c r="H89" s="54">
        <f>SUM(B89:G89)</f>
        <v>6067</v>
      </c>
      <c r="J89" s="21">
        <f>SUM(J86:J88)</f>
        <v>10</v>
      </c>
      <c r="K89" s="21">
        <f>SUM(K86:K88)</f>
        <v>98</v>
      </c>
      <c r="L89" s="21">
        <f>SUM(L86:L88)</f>
        <v>108</v>
      </c>
    </row>
    <row r="90" spans="2:4" ht="15">
      <c r="B90" s="31"/>
      <c r="C90" s="31"/>
      <c r="D90" s="31"/>
    </row>
    <row r="91" spans="1:12" ht="21">
      <c r="A91" s="64" t="s">
        <v>101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7" ht="18.75">
      <c r="A92" s="4"/>
      <c r="B92" s="4"/>
      <c r="C92" s="4"/>
      <c r="D92" s="4"/>
      <c r="E92" s="4"/>
      <c r="F92" s="4"/>
      <c r="G92" s="4"/>
    </row>
    <row r="93" spans="1:12" ht="18.75">
      <c r="A93" s="65"/>
      <c r="B93" s="67" t="s">
        <v>0</v>
      </c>
      <c r="C93" s="67"/>
      <c r="D93" s="67" t="s">
        <v>1</v>
      </c>
      <c r="E93" s="67"/>
      <c r="F93" s="67" t="s">
        <v>2</v>
      </c>
      <c r="G93" s="67"/>
      <c r="H93" s="68" t="s">
        <v>10</v>
      </c>
      <c r="J93" s="67" t="s">
        <v>6</v>
      </c>
      <c r="K93" s="67"/>
      <c r="L93" s="68" t="s">
        <v>10</v>
      </c>
    </row>
    <row r="94" spans="1:12" ht="18.75">
      <c r="A94" s="66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68"/>
      <c r="J94" s="21" t="s">
        <v>3</v>
      </c>
      <c r="K94" s="21" t="s">
        <v>4</v>
      </c>
      <c r="L94" s="68"/>
    </row>
    <row r="95" spans="1:12" ht="18.75">
      <c r="A95" s="22" t="s">
        <v>7</v>
      </c>
      <c r="B95" s="21">
        <v>1788</v>
      </c>
      <c r="C95" s="21">
        <v>1102</v>
      </c>
      <c r="D95" s="21">
        <v>233</v>
      </c>
      <c r="E95" s="21">
        <v>533</v>
      </c>
      <c r="F95" s="21">
        <v>287</v>
      </c>
      <c r="G95" s="21">
        <v>393</v>
      </c>
      <c r="H95" s="54">
        <f>SUM(B95:G95)</f>
        <v>4336</v>
      </c>
      <c r="J95" s="21">
        <v>10</v>
      </c>
      <c r="K95" s="21">
        <v>98</v>
      </c>
      <c r="L95" s="54">
        <f>SUM(J95:K95)</f>
        <v>108</v>
      </c>
    </row>
    <row r="96" spans="1:12" ht="18.75">
      <c r="A96" s="22" t="s">
        <v>8</v>
      </c>
      <c r="B96" s="21"/>
      <c r="C96" s="21">
        <v>216</v>
      </c>
      <c r="D96" s="21"/>
      <c r="E96" s="21"/>
      <c r="F96" s="21"/>
      <c r="G96" s="21"/>
      <c r="H96" s="54">
        <f>SUM(B96:G96)</f>
        <v>216</v>
      </c>
      <c r="J96" s="21"/>
      <c r="K96" s="21"/>
      <c r="L96" s="54">
        <f>SUM(J96:K96)</f>
        <v>0</v>
      </c>
    </row>
    <row r="97" spans="1:12" ht="18.75">
      <c r="A97" s="22" t="s">
        <v>9</v>
      </c>
      <c r="B97" s="21">
        <v>343</v>
      </c>
      <c r="C97" s="21">
        <v>954</v>
      </c>
      <c r="D97" s="21">
        <v>2</v>
      </c>
      <c r="E97" s="21">
        <v>32</v>
      </c>
      <c r="F97" s="21"/>
      <c r="G97" s="21"/>
      <c r="H97" s="54">
        <f>SUM(B97:G97)</f>
        <v>1331</v>
      </c>
      <c r="J97" s="21"/>
      <c r="K97" s="21"/>
      <c r="L97" s="54">
        <f>SUM(J97:K97)</f>
        <v>0</v>
      </c>
    </row>
    <row r="98" spans="1:12" ht="18.75">
      <c r="A98" s="24" t="s">
        <v>10</v>
      </c>
      <c r="B98" s="21">
        <f aca="true" t="shared" si="10" ref="B98:G98">SUM(B95:B97)</f>
        <v>2131</v>
      </c>
      <c r="C98" s="21">
        <f t="shared" si="10"/>
        <v>2272</v>
      </c>
      <c r="D98" s="21">
        <f t="shared" si="10"/>
        <v>235</v>
      </c>
      <c r="E98" s="21">
        <f t="shared" si="10"/>
        <v>565</v>
      </c>
      <c r="F98" s="21">
        <f t="shared" si="10"/>
        <v>287</v>
      </c>
      <c r="G98" s="21">
        <f t="shared" si="10"/>
        <v>393</v>
      </c>
      <c r="H98" s="54">
        <f>SUM(B98:G98)</f>
        <v>5883</v>
      </c>
      <c r="J98" s="21">
        <f>SUM(J95:J97)</f>
        <v>10</v>
      </c>
      <c r="K98" s="21">
        <f>SUM(K95:K97)</f>
        <v>98</v>
      </c>
      <c r="L98" s="21">
        <f>SUM(L95:L97)</f>
        <v>108</v>
      </c>
    </row>
    <row r="99" spans="2:4" ht="15">
      <c r="B99" s="31"/>
      <c r="C99" s="31"/>
      <c r="D99" s="31"/>
    </row>
    <row r="100" spans="1:12" ht="21">
      <c r="A100" s="64" t="s">
        <v>102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7" ht="18.75">
      <c r="A101" s="4"/>
      <c r="B101" s="4"/>
      <c r="C101" s="4"/>
      <c r="D101" s="4"/>
      <c r="E101" s="4"/>
      <c r="F101" s="4"/>
      <c r="G101" s="4"/>
    </row>
    <row r="102" spans="1:12" ht="18.75">
      <c r="A102" s="65"/>
      <c r="B102" s="67" t="s">
        <v>0</v>
      </c>
      <c r="C102" s="67"/>
      <c r="D102" s="67" t="s">
        <v>1</v>
      </c>
      <c r="E102" s="67"/>
      <c r="F102" s="67" t="s">
        <v>2</v>
      </c>
      <c r="G102" s="67"/>
      <c r="H102" s="68" t="s">
        <v>10</v>
      </c>
      <c r="J102" s="67" t="s">
        <v>6</v>
      </c>
      <c r="K102" s="67"/>
      <c r="L102" s="68" t="s">
        <v>10</v>
      </c>
    </row>
    <row r="103" spans="1:12" ht="18.75">
      <c r="A103" s="66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68"/>
      <c r="J103" s="21" t="s">
        <v>3</v>
      </c>
      <c r="K103" s="21" t="s">
        <v>4</v>
      </c>
      <c r="L103" s="68"/>
    </row>
    <row r="104" spans="1:12" ht="18.75">
      <c r="A104" s="22" t="s">
        <v>7</v>
      </c>
      <c r="B104" s="21">
        <v>1780</v>
      </c>
      <c r="C104" s="21">
        <v>1098</v>
      </c>
      <c r="D104" s="21">
        <v>232</v>
      </c>
      <c r="E104" s="21">
        <v>534</v>
      </c>
      <c r="F104" s="21">
        <v>287</v>
      </c>
      <c r="G104" s="21">
        <v>378</v>
      </c>
      <c r="H104" s="54">
        <f>SUM(B104:G104)</f>
        <v>4309</v>
      </c>
      <c r="J104" s="21">
        <v>10</v>
      </c>
      <c r="K104" s="21">
        <v>98</v>
      </c>
      <c r="L104" s="54">
        <f>SUM(J104:K104)</f>
        <v>108</v>
      </c>
    </row>
    <row r="105" spans="1:12" ht="18.75">
      <c r="A105" s="22" t="s">
        <v>8</v>
      </c>
      <c r="B105" s="21"/>
      <c r="C105" s="21">
        <v>216</v>
      </c>
      <c r="D105" s="21"/>
      <c r="E105" s="21"/>
      <c r="F105" s="21"/>
      <c r="G105" s="21"/>
      <c r="H105" s="54">
        <f>SUM(B105:G105)</f>
        <v>216</v>
      </c>
      <c r="J105" s="21"/>
      <c r="K105" s="21"/>
      <c r="L105" s="54">
        <f>SUM(J105:K105)</f>
        <v>0</v>
      </c>
    </row>
    <row r="106" spans="1:12" ht="18.75">
      <c r="A106" s="22" t="s">
        <v>9</v>
      </c>
      <c r="B106" s="21">
        <v>350</v>
      </c>
      <c r="C106" s="21">
        <v>926</v>
      </c>
      <c r="D106" s="21">
        <v>2</v>
      </c>
      <c r="E106" s="21">
        <v>33</v>
      </c>
      <c r="F106" s="21"/>
      <c r="G106" s="21"/>
      <c r="H106" s="54">
        <f>SUM(B106:G106)</f>
        <v>1311</v>
      </c>
      <c r="J106" s="21"/>
      <c r="K106" s="21"/>
      <c r="L106" s="54">
        <f>SUM(J106:K106)</f>
        <v>0</v>
      </c>
    </row>
    <row r="107" spans="1:12" ht="18.75">
      <c r="A107" s="24" t="s">
        <v>10</v>
      </c>
      <c r="B107" s="21">
        <f aca="true" t="shared" si="11" ref="B107:G107">SUM(B104:B106)</f>
        <v>2130</v>
      </c>
      <c r="C107" s="21">
        <f t="shared" si="11"/>
        <v>2240</v>
      </c>
      <c r="D107" s="21">
        <f t="shared" si="11"/>
        <v>234</v>
      </c>
      <c r="E107" s="21">
        <f t="shared" si="11"/>
        <v>567</v>
      </c>
      <c r="F107" s="21">
        <f t="shared" si="11"/>
        <v>287</v>
      </c>
      <c r="G107" s="21">
        <f t="shared" si="11"/>
        <v>378</v>
      </c>
      <c r="H107" s="54">
        <f>SUM(B107:G107)</f>
        <v>5836</v>
      </c>
      <c r="J107" s="21">
        <f>SUM(J104:J106)</f>
        <v>10</v>
      </c>
      <c r="K107" s="21">
        <f>SUM(K104:K106)</f>
        <v>98</v>
      </c>
      <c r="L107" s="21">
        <f>SUM(L104:L106)</f>
        <v>108</v>
      </c>
    </row>
    <row r="108" spans="2:4" ht="15">
      <c r="B108" s="31"/>
      <c r="C108" s="31"/>
      <c r="D108" s="31"/>
    </row>
    <row r="109" spans="1:6" ht="32.25" customHeight="1">
      <c r="A109" s="69" t="s">
        <v>116</v>
      </c>
      <c r="B109" s="70"/>
      <c r="C109" s="70"/>
      <c r="D109" s="70"/>
      <c r="E109" s="70"/>
      <c r="F109" s="71"/>
    </row>
    <row r="110" spans="1:6" ht="56.25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.75">
      <c r="A111" s="22" t="s">
        <v>103</v>
      </c>
      <c r="B111" s="54">
        <f>SUM(B8,C8)</f>
        <v>4658</v>
      </c>
      <c r="C111" s="54">
        <f>SUM(D8,E8)</f>
        <v>714</v>
      </c>
      <c r="D111" s="54">
        <f>SUM(F8,G8)</f>
        <v>677</v>
      </c>
      <c r="E111" s="54">
        <f>SUM(J8,K8)</f>
        <v>71</v>
      </c>
      <c r="F111" s="54">
        <f aca="true" t="shared" si="12" ref="F111:F122">SUM(B111:E111)</f>
        <v>6120</v>
      </c>
    </row>
    <row r="112" spans="1:6" ht="18.75">
      <c r="A112" s="22" t="s">
        <v>104</v>
      </c>
      <c r="B112" s="54">
        <f>SUM(B17,C17)</f>
        <v>4665</v>
      </c>
      <c r="C112" s="54">
        <f>SUM(D17,E17)</f>
        <v>714</v>
      </c>
      <c r="D112" s="54">
        <f>SUM(F17,G17)</f>
        <v>675</v>
      </c>
      <c r="E112" s="54">
        <f>SUM(J17,K17)</f>
        <v>71</v>
      </c>
      <c r="F112" s="54">
        <f t="shared" si="12"/>
        <v>6125</v>
      </c>
    </row>
    <row r="113" spans="1:6" ht="18.75">
      <c r="A113" s="22" t="s">
        <v>105</v>
      </c>
      <c r="B113" s="54">
        <f>SUM(B26,C26)</f>
        <v>4637</v>
      </c>
      <c r="C113" s="54">
        <f>SUM(D26,E26)</f>
        <v>729</v>
      </c>
      <c r="D113" s="54">
        <f>SUM(F26,G26)</f>
        <v>677</v>
      </c>
      <c r="E113" s="54">
        <f>SUM(J26,K26)</f>
        <v>71</v>
      </c>
      <c r="F113" s="54">
        <f t="shared" si="12"/>
        <v>6114</v>
      </c>
    </row>
    <row r="114" spans="1:6" ht="18.75">
      <c r="A114" s="22" t="s">
        <v>106</v>
      </c>
      <c r="B114" s="54">
        <f>SUM(B35,C35)</f>
        <v>4286</v>
      </c>
      <c r="C114" s="54">
        <f>SUM(D35,E35)</f>
        <v>726</v>
      </c>
      <c r="D114" s="54">
        <f>SUM(F35,G35)</f>
        <v>677</v>
      </c>
      <c r="E114" s="54">
        <f>SUM(J35,K35)</f>
        <v>71</v>
      </c>
      <c r="F114" s="54">
        <f t="shared" si="12"/>
        <v>5760</v>
      </c>
    </row>
    <row r="115" spans="1:6" ht="18.75">
      <c r="A115" s="22" t="s">
        <v>107</v>
      </c>
      <c r="B115" s="54">
        <f>SUM(B44:C44)</f>
        <v>4281</v>
      </c>
      <c r="C115" s="54">
        <f>SUM(D44:E44)</f>
        <v>725</v>
      </c>
      <c r="D115" s="54">
        <f>SUM(F44:G44)</f>
        <v>677</v>
      </c>
      <c r="E115" s="54">
        <f>SUM(J44:K44)</f>
        <v>71</v>
      </c>
      <c r="F115" s="54">
        <f t="shared" si="12"/>
        <v>5754</v>
      </c>
    </row>
    <row r="116" spans="1:6" ht="18.75">
      <c r="A116" s="22" t="s">
        <v>108</v>
      </c>
      <c r="B116" s="54">
        <f>SUM(B53:C53)</f>
        <v>4322</v>
      </c>
      <c r="C116" s="54">
        <f>SUM(D53:E53)</f>
        <v>724</v>
      </c>
      <c r="D116" s="54">
        <f>SUM(F53:G53)</f>
        <v>670</v>
      </c>
      <c r="E116" s="54">
        <f>SUM(J53:K53)</f>
        <v>71</v>
      </c>
      <c r="F116" s="54">
        <f t="shared" si="12"/>
        <v>5787</v>
      </c>
    </row>
    <row r="117" spans="1:6" ht="18.75">
      <c r="A117" s="22" t="s">
        <v>109</v>
      </c>
      <c r="B117" s="54">
        <f>SUM(B62:C62)</f>
        <v>4316</v>
      </c>
      <c r="C117" s="54">
        <f>SUM(D62:E62)</f>
        <v>725</v>
      </c>
      <c r="D117" s="54">
        <f>SUM(F62:G62)</f>
        <v>670</v>
      </c>
      <c r="E117" s="54">
        <f>SUM(J62:K62)</f>
        <v>71</v>
      </c>
      <c r="F117" s="54">
        <f t="shared" si="12"/>
        <v>5782</v>
      </c>
    </row>
    <row r="118" spans="1:6" ht="18.75">
      <c r="A118" s="22" t="s">
        <v>110</v>
      </c>
      <c r="B118" s="54">
        <f>SUM(B71:C71)</f>
        <v>3835</v>
      </c>
      <c r="C118" s="54">
        <f>SUM(D71:E71)</f>
        <v>617</v>
      </c>
      <c r="D118" s="54">
        <f>SUM(F71:G71)</f>
        <v>447</v>
      </c>
      <c r="E118" s="54">
        <f>SUM(J71:K71)</f>
        <v>43</v>
      </c>
      <c r="F118" s="54">
        <f t="shared" si="12"/>
        <v>4942</v>
      </c>
    </row>
    <row r="119" spans="1:6" ht="18.75">
      <c r="A119" s="22" t="s">
        <v>111</v>
      </c>
      <c r="B119" s="54">
        <f>SUM(B80:C80)</f>
        <v>4585</v>
      </c>
      <c r="C119" s="54">
        <f>SUM(D80:E80)</f>
        <v>799</v>
      </c>
      <c r="D119" s="54">
        <f>SUM(F80:G80)</f>
        <v>683</v>
      </c>
      <c r="E119" s="54">
        <f>SUM(J80:K80)</f>
        <v>108</v>
      </c>
      <c r="F119" s="54">
        <f t="shared" si="12"/>
        <v>6175</v>
      </c>
    </row>
    <row r="120" spans="1:6" ht="18.75">
      <c r="A120" s="22" t="s">
        <v>112</v>
      </c>
      <c r="B120" s="54">
        <f>SUM(B89:C89)</f>
        <v>4591</v>
      </c>
      <c r="C120" s="54">
        <f>SUM(D89:E89)</f>
        <v>793</v>
      </c>
      <c r="D120" s="54">
        <f>SUM(F89:G89)</f>
        <v>683</v>
      </c>
      <c r="E120" s="54">
        <f>SUM(J89:K89)</f>
        <v>108</v>
      </c>
      <c r="F120" s="54">
        <f t="shared" si="12"/>
        <v>6175</v>
      </c>
    </row>
    <row r="121" spans="1:6" ht="18.75">
      <c r="A121" s="22" t="s">
        <v>113</v>
      </c>
      <c r="B121" s="54">
        <f>SUM(B98:C98)</f>
        <v>4403</v>
      </c>
      <c r="C121" s="54">
        <f>SUM(D98:E98)</f>
        <v>800</v>
      </c>
      <c r="D121" s="54">
        <f>SUM(F98:G98)</f>
        <v>680</v>
      </c>
      <c r="E121" s="54">
        <f>SUM(J98:K98)</f>
        <v>108</v>
      </c>
      <c r="F121" s="54">
        <f t="shared" si="12"/>
        <v>5991</v>
      </c>
    </row>
    <row r="122" spans="1:6" ht="18.75">
      <c r="A122" s="22" t="s">
        <v>114</v>
      </c>
      <c r="B122" s="54">
        <f>SUM(B107:C107)</f>
        <v>4370</v>
      </c>
      <c r="C122" s="54">
        <f>SUM(D107:E107)</f>
        <v>801</v>
      </c>
      <c r="D122" s="54">
        <f>SUM(F107:G107)</f>
        <v>665</v>
      </c>
      <c r="E122" s="54">
        <f>SUM(J107:K107)</f>
        <v>108</v>
      </c>
      <c r="F122" s="54">
        <f t="shared" si="12"/>
        <v>5944</v>
      </c>
    </row>
    <row r="123" spans="1:6" ht="18.75">
      <c r="A123" s="22"/>
      <c r="B123" s="54"/>
      <c r="C123" s="54"/>
      <c r="D123" s="54"/>
      <c r="E123" s="54"/>
      <c r="F123" s="54"/>
    </row>
    <row r="124" spans="1:6" ht="37.5">
      <c r="A124" s="46" t="s">
        <v>39</v>
      </c>
      <c r="B124" s="52">
        <f>SUM(B111:B122)/12</f>
        <v>4412.416666666667</v>
      </c>
      <c r="C124" s="52">
        <f>SUM(C111:C122)/12</f>
        <v>738.9166666666666</v>
      </c>
      <c r="D124" s="52">
        <f>SUM(D111:D122)/12</f>
        <v>656.75</v>
      </c>
      <c r="E124" s="52">
        <f>SUM(E111:E122)/12</f>
        <v>81</v>
      </c>
      <c r="F124" s="52">
        <f>SUM(F111:F122)/12</f>
        <v>5889.083333333333</v>
      </c>
    </row>
  </sheetData>
  <sheetProtection/>
  <mergeCells count="97"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4"/>
  <sheetViews>
    <sheetView zoomScale="85" zoomScaleNormal="85" zoomScaleSheetLayoutView="130" workbookViewId="0" topLeftCell="A105">
      <selection activeCell="B120" sqref="B120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00390625" style="0" customWidth="1"/>
    <col min="7" max="7" width="14.57421875" style="0" customWidth="1"/>
    <col min="9" max="9" width="4.57421875" style="0" customWidth="1"/>
    <col min="10" max="10" width="11.421875" style="0" customWidth="1"/>
    <col min="11" max="11" width="14.57421875" style="0" customWidth="1"/>
    <col min="12" max="12" width="10.8515625" style="0" customWidth="1"/>
    <col min="13" max="13" width="15.00390625" style="0" customWidth="1"/>
  </cols>
  <sheetData>
    <row r="1" spans="1:14" ht="2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7" ht="18.75">
      <c r="A2" s="4"/>
      <c r="B2" s="4"/>
      <c r="C2" s="4"/>
      <c r="D2" s="4"/>
      <c r="E2" s="4"/>
      <c r="F2" s="4"/>
      <c r="G2" s="4"/>
    </row>
    <row r="3" spans="1:14" ht="18.75">
      <c r="A3" s="65"/>
      <c r="B3" s="67" t="s">
        <v>0</v>
      </c>
      <c r="C3" s="67"/>
      <c r="D3" s="67" t="s">
        <v>1</v>
      </c>
      <c r="E3" s="67"/>
      <c r="F3" s="67" t="s">
        <v>2</v>
      </c>
      <c r="G3" s="67"/>
      <c r="H3" s="68" t="s">
        <v>10</v>
      </c>
      <c r="J3" s="67" t="s">
        <v>5</v>
      </c>
      <c r="K3" s="67"/>
      <c r="L3" s="67" t="s">
        <v>6</v>
      </c>
      <c r="M3" s="67"/>
      <c r="N3" s="68" t="s">
        <v>10</v>
      </c>
    </row>
    <row r="4" spans="1:14" ht="18.75">
      <c r="A4" s="66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68"/>
      <c r="J4" s="21" t="s">
        <v>3</v>
      </c>
      <c r="K4" s="21" t="s">
        <v>4</v>
      </c>
      <c r="L4" s="21" t="s">
        <v>3</v>
      </c>
      <c r="M4" s="21" t="s">
        <v>4</v>
      </c>
      <c r="N4" s="68"/>
    </row>
    <row r="5" spans="1:14" ht="18.75">
      <c r="A5" s="22" t="s">
        <v>7</v>
      </c>
      <c r="B5" s="21">
        <v>2021</v>
      </c>
      <c r="C5" s="21">
        <v>879</v>
      </c>
      <c r="D5" s="21">
        <v>212</v>
      </c>
      <c r="E5" s="21">
        <v>339</v>
      </c>
      <c r="F5" s="21">
        <v>301</v>
      </c>
      <c r="G5" s="21">
        <v>325</v>
      </c>
      <c r="H5" s="44">
        <f>SUM(B5:G5)</f>
        <v>4077</v>
      </c>
      <c r="J5" s="21">
        <v>40</v>
      </c>
      <c r="K5" s="21">
        <v>2</v>
      </c>
      <c r="L5" s="21">
        <v>12</v>
      </c>
      <c r="M5" s="21">
        <v>23</v>
      </c>
      <c r="N5" s="44">
        <f>SUM(J5:M5)</f>
        <v>77</v>
      </c>
    </row>
    <row r="6" spans="1:14" ht="18.75">
      <c r="A6" s="22" t="s">
        <v>8</v>
      </c>
      <c r="B6" s="21"/>
      <c r="C6" s="21">
        <v>222</v>
      </c>
      <c r="D6" s="21"/>
      <c r="E6" s="21"/>
      <c r="F6" s="21"/>
      <c r="G6" s="21"/>
      <c r="H6" s="44">
        <f>SUM(B6:G6)</f>
        <v>222</v>
      </c>
      <c r="J6" s="21"/>
      <c r="K6" s="21"/>
      <c r="L6" s="21"/>
      <c r="M6" s="21"/>
      <c r="N6" s="44">
        <f>SUM(J6:M6)</f>
        <v>0</v>
      </c>
    </row>
    <row r="7" spans="1:14" ht="18.75">
      <c r="A7" s="22" t="s">
        <v>9</v>
      </c>
      <c r="B7" s="21">
        <v>525</v>
      </c>
      <c r="C7" s="21">
        <v>1085</v>
      </c>
      <c r="D7" s="21">
        <v>28</v>
      </c>
      <c r="E7" s="21">
        <v>78</v>
      </c>
      <c r="F7" s="21"/>
      <c r="G7" s="21"/>
      <c r="H7" s="44">
        <f>SUM(B7:G7)</f>
        <v>1716</v>
      </c>
      <c r="J7" s="21"/>
      <c r="K7" s="21"/>
      <c r="L7" s="21"/>
      <c r="M7" s="21"/>
      <c r="N7" s="44">
        <f>SUM(J7:M7)</f>
        <v>0</v>
      </c>
    </row>
    <row r="8" spans="1:14" ht="18.75">
      <c r="A8" s="24" t="s">
        <v>10</v>
      </c>
      <c r="B8" s="21">
        <f aca="true" t="shared" si="0" ref="B8:G8">SUM(B5:B7)</f>
        <v>2546</v>
      </c>
      <c r="C8" s="21">
        <f t="shared" si="0"/>
        <v>2186</v>
      </c>
      <c r="D8" s="21">
        <f t="shared" si="0"/>
        <v>240</v>
      </c>
      <c r="E8" s="21">
        <f t="shared" si="0"/>
        <v>417</v>
      </c>
      <c r="F8" s="21">
        <f t="shared" si="0"/>
        <v>301</v>
      </c>
      <c r="G8" s="21">
        <f t="shared" si="0"/>
        <v>325</v>
      </c>
      <c r="H8" s="44">
        <f>SUM(B8:G8)</f>
        <v>6015</v>
      </c>
      <c r="J8" s="21">
        <f>SUM(J5:J7)</f>
        <v>40</v>
      </c>
      <c r="K8" s="21">
        <f>SUM(K5:K7)</f>
        <v>2</v>
      </c>
      <c r="L8" s="21">
        <f>SUM(L5:L7)</f>
        <v>12</v>
      </c>
      <c r="M8" s="21">
        <f>SUM(M5:M7)</f>
        <v>23</v>
      </c>
      <c r="N8" s="21">
        <f>SUM(N5:N7)</f>
        <v>77</v>
      </c>
    </row>
    <row r="9" spans="2:4" ht="15">
      <c r="B9" s="31"/>
      <c r="C9" s="31"/>
      <c r="D9" s="31"/>
    </row>
    <row r="10" spans="1:14" ht="21">
      <c r="A10" s="64" t="s">
        <v>80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7" ht="18.75">
      <c r="A11" s="4"/>
      <c r="B11" s="4"/>
      <c r="C11" s="4"/>
      <c r="D11" s="4"/>
      <c r="E11" s="4"/>
      <c r="F11" s="4"/>
      <c r="G11" s="4"/>
    </row>
    <row r="12" spans="1:14" ht="18.75">
      <c r="A12" s="65"/>
      <c r="B12" s="67" t="s">
        <v>0</v>
      </c>
      <c r="C12" s="67"/>
      <c r="D12" s="67" t="s">
        <v>1</v>
      </c>
      <c r="E12" s="67"/>
      <c r="F12" s="67" t="s">
        <v>2</v>
      </c>
      <c r="G12" s="67"/>
      <c r="H12" s="68" t="s">
        <v>10</v>
      </c>
      <c r="J12" s="67" t="s">
        <v>5</v>
      </c>
      <c r="K12" s="67"/>
      <c r="L12" s="67" t="s">
        <v>6</v>
      </c>
      <c r="M12" s="67"/>
      <c r="N12" s="68" t="s">
        <v>10</v>
      </c>
    </row>
    <row r="13" spans="1:14" ht="18.75">
      <c r="A13" s="66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68"/>
      <c r="J13" s="21" t="s">
        <v>3</v>
      </c>
      <c r="K13" s="21" t="s">
        <v>4</v>
      </c>
      <c r="L13" s="21" t="s">
        <v>3</v>
      </c>
      <c r="M13" s="21" t="s">
        <v>4</v>
      </c>
      <c r="N13" s="68"/>
    </row>
    <row r="14" spans="1:14" ht="18.75">
      <c r="A14" s="22" t="s">
        <v>7</v>
      </c>
      <c r="B14" s="21">
        <v>2021</v>
      </c>
      <c r="C14" s="21">
        <v>870</v>
      </c>
      <c r="D14" s="21">
        <v>211</v>
      </c>
      <c r="E14" s="21">
        <v>333</v>
      </c>
      <c r="F14" s="21">
        <v>301</v>
      </c>
      <c r="G14" s="21">
        <v>317</v>
      </c>
      <c r="H14" s="45">
        <f>SUM(B14:G14)</f>
        <v>4053</v>
      </c>
      <c r="J14" s="21">
        <v>40</v>
      </c>
      <c r="K14" s="21">
        <v>2</v>
      </c>
      <c r="L14" s="21">
        <v>12</v>
      </c>
      <c r="M14" s="21">
        <v>23</v>
      </c>
      <c r="N14" s="45">
        <f>SUM(J14:M14)</f>
        <v>77</v>
      </c>
    </row>
    <row r="15" spans="1:14" ht="18.75">
      <c r="A15" s="22" t="s">
        <v>8</v>
      </c>
      <c r="B15" s="21"/>
      <c r="C15" s="21">
        <v>222</v>
      </c>
      <c r="D15" s="21"/>
      <c r="E15" s="21"/>
      <c r="F15" s="21"/>
      <c r="G15" s="21"/>
      <c r="H15" s="45">
        <f>SUM(B15:G15)</f>
        <v>222</v>
      </c>
      <c r="J15" s="21"/>
      <c r="K15" s="21"/>
      <c r="L15" s="21"/>
      <c r="M15" s="21"/>
      <c r="N15" s="45">
        <f>SUM(J15:M15)</f>
        <v>0</v>
      </c>
    </row>
    <row r="16" spans="1:14" ht="18.75">
      <c r="A16" s="22" t="s">
        <v>9</v>
      </c>
      <c r="B16" s="21">
        <v>536</v>
      </c>
      <c r="C16" s="21">
        <v>1067</v>
      </c>
      <c r="D16" s="21">
        <v>26</v>
      </c>
      <c r="E16" s="21">
        <v>81</v>
      </c>
      <c r="F16" s="21"/>
      <c r="G16" s="21"/>
      <c r="H16" s="45">
        <f>SUM(B16:G16)</f>
        <v>1710</v>
      </c>
      <c r="J16" s="21"/>
      <c r="K16" s="21"/>
      <c r="L16" s="21"/>
      <c r="M16" s="21"/>
      <c r="N16" s="45">
        <f>SUM(J16:M16)</f>
        <v>0</v>
      </c>
    </row>
    <row r="17" spans="1:14" ht="18.75">
      <c r="A17" s="24" t="s">
        <v>10</v>
      </c>
      <c r="B17" s="21">
        <f aca="true" t="shared" si="1" ref="B17:G17">SUM(B14:B16)</f>
        <v>2557</v>
      </c>
      <c r="C17" s="21">
        <f t="shared" si="1"/>
        <v>2159</v>
      </c>
      <c r="D17" s="21">
        <f t="shared" si="1"/>
        <v>237</v>
      </c>
      <c r="E17" s="21">
        <f t="shared" si="1"/>
        <v>414</v>
      </c>
      <c r="F17" s="21">
        <f t="shared" si="1"/>
        <v>301</v>
      </c>
      <c r="G17" s="21">
        <f t="shared" si="1"/>
        <v>317</v>
      </c>
      <c r="H17" s="45">
        <f>SUM(B17:G17)</f>
        <v>5985</v>
      </c>
      <c r="J17" s="21">
        <f>SUM(J14:J16)</f>
        <v>40</v>
      </c>
      <c r="K17" s="21">
        <f>SUM(K14:K16)</f>
        <v>2</v>
      </c>
      <c r="L17" s="21">
        <f>SUM(L14:L16)</f>
        <v>12</v>
      </c>
      <c r="M17" s="21">
        <f>SUM(M14:M16)</f>
        <v>23</v>
      </c>
      <c r="N17" s="21">
        <f>SUM(N14:N16)</f>
        <v>77</v>
      </c>
    </row>
    <row r="18" spans="2:4" ht="15">
      <c r="B18" s="31"/>
      <c r="C18" s="31"/>
      <c r="D18" s="31"/>
    </row>
    <row r="19" spans="1:14" ht="21">
      <c r="A19" s="64" t="s">
        <v>81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7" ht="18.75">
      <c r="A20" s="4"/>
      <c r="B20" s="4"/>
      <c r="C20" s="4"/>
      <c r="D20" s="4"/>
      <c r="E20" s="4"/>
      <c r="F20" s="4"/>
      <c r="G20" s="4"/>
    </row>
    <row r="21" spans="1:14" ht="18.75">
      <c r="A21" s="65"/>
      <c r="B21" s="67" t="s">
        <v>0</v>
      </c>
      <c r="C21" s="67"/>
      <c r="D21" s="67" t="s">
        <v>1</v>
      </c>
      <c r="E21" s="67"/>
      <c r="F21" s="67" t="s">
        <v>2</v>
      </c>
      <c r="G21" s="67"/>
      <c r="H21" s="68" t="s">
        <v>10</v>
      </c>
      <c r="J21" s="67" t="s">
        <v>5</v>
      </c>
      <c r="K21" s="67"/>
      <c r="L21" s="67" t="s">
        <v>6</v>
      </c>
      <c r="M21" s="67"/>
      <c r="N21" s="68" t="s">
        <v>10</v>
      </c>
    </row>
    <row r="22" spans="1:14" ht="18.75">
      <c r="A22" s="66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68"/>
      <c r="J22" s="21" t="s">
        <v>3</v>
      </c>
      <c r="K22" s="21" t="s">
        <v>4</v>
      </c>
      <c r="L22" s="21" t="s">
        <v>3</v>
      </c>
      <c r="M22" s="21" t="s">
        <v>4</v>
      </c>
      <c r="N22" s="68"/>
    </row>
    <row r="23" spans="1:14" ht="18.75">
      <c r="A23" s="22" t="s">
        <v>7</v>
      </c>
      <c r="B23" s="21">
        <v>1981</v>
      </c>
      <c r="C23" s="21">
        <v>871</v>
      </c>
      <c r="D23" s="21">
        <v>210</v>
      </c>
      <c r="E23" s="21">
        <v>338</v>
      </c>
      <c r="F23" s="21">
        <v>300</v>
      </c>
      <c r="G23" s="21">
        <v>316</v>
      </c>
      <c r="H23" s="47">
        <f>SUM(B23:G23)</f>
        <v>4016</v>
      </c>
      <c r="J23" s="21">
        <v>40</v>
      </c>
      <c r="K23" s="21">
        <v>2</v>
      </c>
      <c r="L23" s="21">
        <v>12</v>
      </c>
      <c r="M23" s="21">
        <v>23</v>
      </c>
      <c r="N23" s="47">
        <f>SUM(J23:M23)</f>
        <v>77</v>
      </c>
    </row>
    <row r="24" spans="1:14" ht="18.75">
      <c r="A24" s="22" t="s">
        <v>8</v>
      </c>
      <c r="B24" s="21"/>
      <c r="C24" s="21">
        <v>232</v>
      </c>
      <c r="D24" s="21"/>
      <c r="E24" s="21"/>
      <c r="F24" s="21"/>
      <c r="G24" s="21"/>
      <c r="H24" s="47">
        <f>SUM(B24:G24)</f>
        <v>232</v>
      </c>
      <c r="J24" s="21"/>
      <c r="K24" s="21"/>
      <c r="L24" s="21"/>
      <c r="M24" s="21"/>
      <c r="N24" s="47">
        <f>SUM(J24:M24)</f>
        <v>0</v>
      </c>
    </row>
    <row r="25" spans="1:14" ht="18.75">
      <c r="A25" s="22" t="s">
        <v>9</v>
      </c>
      <c r="B25" s="21">
        <v>535</v>
      </c>
      <c r="C25" s="21">
        <v>1068</v>
      </c>
      <c r="D25" s="21">
        <v>26</v>
      </c>
      <c r="E25" s="21">
        <v>83</v>
      </c>
      <c r="F25" s="21"/>
      <c r="G25" s="21"/>
      <c r="H25" s="47">
        <f>SUM(B25:G25)</f>
        <v>1712</v>
      </c>
      <c r="J25" s="21"/>
      <c r="K25" s="21"/>
      <c r="L25" s="21"/>
      <c r="M25" s="21"/>
      <c r="N25" s="47">
        <f>SUM(J25:M25)</f>
        <v>0</v>
      </c>
    </row>
    <row r="26" spans="1:14" ht="18.75">
      <c r="A26" s="24" t="s">
        <v>10</v>
      </c>
      <c r="B26" s="21">
        <f aca="true" t="shared" si="2" ref="B26:G26">SUM(B23:B25)</f>
        <v>2516</v>
      </c>
      <c r="C26" s="21">
        <f t="shared" si="2"/>
        <v>2171</v>
      </c>
      <c r="D26" s="21">
        <f t="shared" si="2"/>
        <v>236</v>
      </c>
      <c r="E26" s="21">
        <f t="shared" si="2"/>
        <v>421</v>
      </c>
      <c r="F26" s="21">
        <f t="shared" si="2"/>
        <v>300</v>
      </c>
      <c r="G26" s="21">
        <f t="shared" si="2"/>
        <v>316</v>
      </c>
      <c r="H26" s="47">
        <f>SUM(B26:G26)</f>
        <v>5960</v>
      </c>
      <c r="J26" s="21">
        <f>SUM(J23:J25)</f>
        <v>40</v>
      </c>
      <c r="K26" s="21">
        <f>SUM(K23:K25)</f>
        <v>2</v>
      </c>
      <c r="L26" s="21">
        <f>SUM(L23:L25)</f>
        <v>12</v>
      </c>
      <c r="M26" s="21">
        <f>SUM(M23:M25)</f>
        <v>23</v>
      </c>
      <c r="N26" s="21">
        <f>SUM(N23:N25)</f>
        <v>77</v>
      </c>
    </row>
    <row r="27" spans="2:4" ht="15">
      <c r="B27" s="31"/>
      <c r="C27" s="31"/>
      <c r="D27" s="31"/>
    </row>
    <row r="28" spans="1:14" ht="21">
      <c r="A28" s="64" t="s">
        <v>82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7" ht="18.75">
      <c r="A29" s="4"/>
      <c r="B29" s="4"/>
      <c r="C29" s="4"/>
      <c r="D29" s="4"/>
      <c r="E29" s="4"/>
      <c r="F29" s="4"/>
      <c r="G29" s="4"/>
    </row>
    <row r="30" spans="1:14" ht="18.75">
      <c r="A30" s="65"/>
      <c r="B30" s="67" t="s">
        <v>0</v>
      </c>
      <c r="C30" s="67"/>
      <c r="D30" s="67" t="s">
        <v>1</v>
      </c>
      <c r="E30" s="67"/>
      <c r="F30" s="67" t="s">
        <v>2</v>
      </c>
      <c r="G30" s="67"/>
      <c r="H30" s="68" t="s">
        <v>10</v>
      </c>
      <c r="J30" s="67" t="s">
        <v>5</v>
      </c>
      <c r="K30" s="67"/>
      <c r="L30" s="67" t="s">
        <v>6</v>
      </c>
      <c r="M30" s="67"/>
      <c r="N30" s="68" t="s">
        <v>10</v>
      </c>
    </row>
    <row r="31" spans="1:14" ht="18.75">
      <c r="A31" s="66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68"/>
      <c r="J31" s="21" t="s">
        <v>3</v>
      </c>
      <c r="K31" s="21" t="s">
        <v>4</v>
      </c>
      <c r="L31" s="21" t="s">
        <v>3</v>
      </c>
      <c r="M31" s="21" t="s">
        <v>4</v>
      </c>
      <c r="N31" s="68"/>
    </row>
    <row r="32" spans="1:14" ht="18.75">
      <c r="A32" s="22" t="s">
        <v>7</v>
      </c>
      <c r="B32" s="21">
        <v>1974</v>
      </c>
      <c r="C32" s="21">
        <v>863</v>
      </c>
      <c r="D32" s="21">
        <v>210</v>
      </c>
      <c r="E32" s="21">
        <v>340</v>
      </c>
      <c r="F32" s="21">
        <v>299</v>
      </c>
      <c r="G32" s="21">
        <v>313</v>
      </c>
      <c r="H32" s="48">
        <f>SUM(B32:G32)</f>
        <v>3999</v>
      </c>
      <c r="J32" s="21">
        <v>40</v>
      </c>
      <c r="K32" s="21">
        <v>2</v>
      </c>
      <c r="L32" s="21">
        <v>12</v>
      </c>
      <c r="M32" s="21">
        <v>23</v>
      </c>
      <c r="N32" s="48">
        <f>SUM(J32:M32)</f>
        <v>77</v>
      </c>
    </row>
    <row r="33" spans="1:14" ht="18.75">
      <c r="A33" s="22" t="s">
        <v>8</v>
      </c>
      <c r="B33" s="21"/>
      <c r="C33" s="21">
        <v>218</v>
      </c>
      <c r="D33" s="21"/>
      <c r="E33" s="21"/>
      <c r="F33" s="21"/>
      <c r="G33" s="21"/>
      <c r="H33" s="48">
        <f>SUM(B33:G33)</f>
        <v>218</v>
      </c>
      <c r="J33" s="21"/>
      <c r="K33" s="21"/>
      <c r="L33" s="21"/>
      <c r="M33" s="21"/>
      <c r="N33" s="48">
        <f>SUM(J33:M33)</f>
        <v>0</v>
      </c>
    </row>
    <row r="34" spans="1:14" ht="18.75">
      <c r="A34" s="22" t="s">
        <v>9</v>
      </c>
      <c r="B34" s="21">
        <v>449</v>
      </c>
      <c r="C34" s="21">
        <v>881</v>
      </c>
      <c r="D34" s="21">
        <v>26</v>
      </c>
      <c r="E34" s="21">
        <v>84</v>
      </c>
      <c r="F34" s="21"/>
      <c r="G34" s="21"/>
      <c r="H34" s="48">
        <f>SUM(B34:G34)</f>
        <v>1440</v>
      </c>
      <c r="J34" s="21"/>
      <c r="K34" s="21"/>
      <c r="L34" s="21"/>
      <c r="M34" s="21"/>
      <c r="N34" s="48">
        <f>SUM(J34:M34)</f>
        <v>0</v>
      </c>
    </row>
    <row r="35" spans="1:14" ht="18.75">
      <c r="A35" s="24" t="s">
        <v>10</v>
      </c>
      <c r="B35" s="21">
        <f aca="true" t="shared" si="3" ref="B35:G35">SUM(B32:B34)</f>
        <v>2423</v>
      </c>
      <c r="C35" s="21">
        <f t="shared" si="3"/>
        <v>1962</v>
      </c>
      <c r="D35" s="21">
        <f t="shared" si="3"/>
        <v>236</v>
      </c>
      <c r="E35" s="21">
        <f t="shared" si="3"/>
        <v>424</v>
      </c>
      <c r="F35" s="21">
        <f t="shared" si="3"/>
        <v>299</v>
      </c>
      <c r="G35" s="21">
        <f t="shared" si="3"/>
        <v>313</v>
      </c>
      <c r="H35" s="48">
        <f>SUM(B35:G35)</f>
        <v>5657</v>
      </c>
      <c r="J35" s="21">
        <f>SUM(J32:J34)</f>
        <v>40</v>
      </c>
      <c r="K35" s="21">
        <f>SUM(K32:K34)</f>
        <v>2</v>
      </c>
      <c r="L35" s="21">
        <f>SUM(L32:L34)</f>
        <v>12</v>
      </c>
      <c r="M35" s="21">
        <f>SUM(M32:M34)</f>
        <v>23</v>
      </c>
      <c r="N35" s="21">
        <f>SUM(N32:N34)</f>
        <v>77</v>
      </c>
    </row>
    <row r="36" spans="2:4" ht="15">
      <c r="B36" s="31"/>
      <c r="C36" s="31"/>
      <c r="D36" s="31"/>
    </row>
    <row r="37" spans="1:14" ht="21">
      <c r="A37" s="64" t="s">
        <v>83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7" ht="18.75">
      <c r="A38" s="4"/>
      <c r="B38" s="4"/>
      <c r="C38" s="4"/>
      <c r="D38" s="4"/>
      <c r="E38" s="4"/>
      <c r="F38" s="4"/>
      <c r="G38" s="4"/>
    </row>
    <row r="39" spans="1:14" ht="18.75">
      <c r="A39" s="65"/>
      <c r="B39" s="67" t="s">
        <v>0</v>
      </c>
      <c r="C39" s="67"/>
      <c r="D39" s="67" t="s">
        <v>1</v>
      </c>
      <c r="E39" s="67"/>
      <c r="F39" s="67" t="s">
        <v>2</v>
      </c>
      <c r="G39" s="67"/>
      <c r="H39" s="68" t="s">
        <v>10</v>
      </c>
      <c r="J39" s="67" t="s">
        <v>5</v>
      </c>
      <c r="K39" s="67"/>
      <c r="L39" s="67" t="s">
        <v>6</v>
      </c>
      <c r="M39" s="67"/>
      <c r="N39" s="68" t="s">
        <v>10</v>
      </c>
    </row>
    <row r="40" spans="1:14" ht="18.75">
      <c r="A40" s="66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68"/>
      <c r="J40" s="21" t="s">
        <v>3</v>
      </c>
      <c r="K40" s="21" t="s">
        <v>4</v>
      </c>
      <c r="L40" s="21" t="s">
        <v>3</v>
      </c>
      <c r="M40" s="21" t="s">
        <v>4</v>
      </c>
      <c r="N40" s="68"/>
    </row>
    <row r="41" spans="1:14" ht="18.75">
      <c r="A41" s="22" t="s">
        <v>7</v>
      </c>
      <c r="B41" s="21">
        <v>1977</v>
      </c>
      <c r="C41" s="21">
        <v>868</v>
      </c>
      <c r="D41" s="21">
        <v>210</v>
      </c>
      <c r="E41" s="21">
        <v>348</v>
      </c>
      <c r="F41" s="21">
        <v>299</v>
      </c>
      <c r="G41" s="21">
        <v>313</v>
      </c>
      <c r="H41" s="49">
        <f>SUM(B41:G41)</f>
        <v>4015</v>
      </c>
      <c r="J41" s="21">
        <v>40</v>
      </c>
      <c r="K41" s="21">
        <v>2</v>
      </c>
      <c r="L41" s="21">
        <v>12</v>
      </c>
      <c r="M41" s="21">
        <v>23</v>
      </c>
      <c r="N41" s="49">
        <f>SUM(J41:M41)</f>
        <v>77</v>
      </c>
    </row>
    <row r="42" spans="1:14" ht="18.75">
      <c r="A42" s="22" t="s">
        <v>8</v>
      </c>
      <c r="B42" s="21"/>
      <c r="C42" s="21">
        <v>224</v>
      </c>
      <c r="D42" s="21"/>
      <c r="E42" s="21"/>
      <c r="F42" s="21"/>
      <c r="G42" s="21"/>
      <c r="H42" s="49">
        <f>SUM(B42:G42)</f>
        <v>224</v>
      </c>
      <c r="J42" s="21"/>
      <c r="K42" s="21"/>
      <c r="L42" s="21"/>
      <c r="M42" s="21"/>
      <c r="N42" s="49">
        <f>SUM(J42:M42)</f>
        <v>0</v>
      </c>
    </row>
    <row r="43" spans="1:14" ht="18.75">
      <c r="A43" s="22" t="s">
        <v>9</v>
      </c>
      <c r="B43" s="21">
        <v>437</v>
      </c>
      <c r="C43" s="21">
        <v>926</v>
      </c>
      <c r="D43" s="21">
        <v>26</v>
      </c>
      <c r="E43" s="21">
        <v>84</v>
      </c>
      <c r="F43" s="21"/>
      <c r="G43" s="21"/>
      <c r="H43" s="49">
        <f>SUM(B43:G43)</f>
        <v>1473</v>
      </c>
      <c r="J43" s="21"/>
      <c r="K43" s="21"/>
      <c r="L43" s="21"/>
      <c r="M43" s="21"/>
      <c r="N43" s="49">
        <f>SUM(J43:M43)</f>
        <v>0</v>
      </c>
    </row>
    <row r="44" spans="1:14" ht="18.75">
      <c r="A44" s="24" t="s">
        <v>10</v>
      </c>
      <c r="B44" s="21">
        <f aca="true" t="shared" si="4" ref="B44:G44">SUM(B41:B43)</f>
        <v>2414</v>
      </c>
      <c r="C44" s="21">
        <f t="shared" si="4"/>
        <v>2018</v>
      </c>
      <c r="D44" s="21">
        <f t="shared" si="4"/>
        <v>236</v>
      </c>
      <c r="E44" s="21">
        <f t="shared" si="4"/>
        <v>432</v>
      </c>
      <c r="F44" s="21">
        <f t="shared" si="4"/>
        <v>299</v>
      </c>
      <c r="G44" s="21">
        <f t="shared" si="4"/>
        <v>313</v>
      </c>
      <c r="H44" s="49">
        <f>SUM(B44:G44)</f>
        <v>5712</v>
      </c>
      <c r="J44" s="21">
        <f>SUM(J41:J43)</f>
        <v>40</v>
      </c>
      <c r="K44" s="21">
        <f>SUM(K41:K43)</f>
        <v>2</v>
      </c>
      <c r="L44" s="21">
        <f>SUM(L41:L43)</f>
        <v>12</v>
      </c>
      <c r="M44" s="21">
        <f>SUM(M41:M43)</f>
        <v>23</v>
      </c>
      <c r="N44" s="21">
        <f>SUM(N41:N43)</f>
        <v>77</v>
      </c>
    </row>
    <row r="45" spans="2:4" ht="15">
      <c r="B45" s="31"/>
      <c r="C45" s="31"/>
      <c r="D45" s="31"/>
    </row>
    <row r="46" spans="1:14" ht="21">
      <c r="A46" s="64" t="s">
        <v>84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7" ht="18.75">
      <c r="A47" s="4"/>
      <c r="B47" s="4"/>
      <c r="C47" s="4"/>
      <c r="D47" s="4"/>
      <c r="E47" s="4"/>
      <c r="F47" s="4"/>
      <c r="G47" s="4"/>
    </row>
    <row r="48" spans="1:14" ht="18.75">
      <c r="A48" s="65"/>
      <c r="B48" s="67" t="s">
        <v>0</v>
      </c>
      <c r="C48" s="67"/>
      <c r="D48" s="67" t="s">
        <v>1</v>
      </c>
      <c r="E48" s="67"/>
      <c r="F48" s="67" t="s">
        <v>2</v>
      </c>
      <c r="G48" s="67"/>
      <c r="H48" s="68" t="s">
        <v>10</v>
      </c>
      <c r="J48" s="67" t="s">
        <v>5</v>
      </c>
      <c r="K48" s="67"/>
      <c r="L48" s="67" t="s">
        <v>6</v>
      </c>
      <c r="M48" s="67"/>
      <c r="N48" s="68" t="s">
        <v>10</v>
      </c>
    </row>
    <row r="49" spans="1:14" ht="18.75">
      <c r="A49" s="66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68"/>
      <c r="J49" s="21" t="s">
        <v>3</v>
      </c>
      <c r="K49" s="21" t="s">
        <v>4</v>
      </c>
      <c r="L49" s="21" t="s">
        <v>3</v>
      </c>
      <c r="M49" s="21" t="s">
        <v>4</v>
      </c>
      <c r="N49" s="68"/>
    </row>
    <row r="50" spans="1:14" ht="18.75">
      <c r="A50" s="22" t="s">
        <v>7</v>
      </c>
      <c r="B50" s="21">
        <v>1976</v>
      </c>
      <c r="C50" s="21">
        <v>868</v>
      </c>
      <c r="D50" s="21">
        <v>210</v>
      </c>
      <c r="E50" s="21">
        <v>348</v>
      </c>
      <c r="F50" s="21">
        <v>300</v>
      </c>
      <c r="G50" s="21">
        <v>313</v>
      </c>
      <c r="H50" s="50">
        <f>SUM(B50:G50)</f>
        <v>4015</v>
      </c>
      <c r="J50" s="21">
        <v>40</v>
      </c>
      <c r="K50" s="21">
        <v>2</v>
      </c>
      <c r="L50" s="21">
        <v>12</v>
      </c>
      <c r="M50" s="21">
        <v>23</v>
      </c>
      <c r="N50" s="50">
        <f>SUM(J50:M50)</f>
        <v>77</v>
      </c>
    </row>
    <row r="51" spans="1:14" ht="18.75">
      <c r="A51" s="22" t="s">
        <v>8</v>
      </c>
      <c r="B51" s="21"/>
      <c r="C51" s="21">
        <v>224</v>
      </c>
      <c r="D51" s="21"/>
      <c r="E51" s="21"/>
      <c r="F51" s="21"/>
      <c r="G51" s="21"/>
      <c r="H51" s="50">
        <f>SUM(B51:G51)</f>
        <v>224</v>
      </c>
      <c r="J51" s="21"/>
      <c r="K51" s="21"/>
      <c r="L51" s="21"/>
      <c r="M51" s="21"/>
      <c r="N51" s="50">
        <f>SUM(J51:M51)</f>
        <v>0</v>
      </c>
    </row>
    <row r="52" spans="1:14" ht="18.75">
      <c r="A52" s="22" t="s">
        <v>9</v>
      </c>
      <c r="B52" s="21">
        <v>434</v>
      </c>
      <c r="C52" s="21">
        <v>927</v>
      </c>
      <c r="D52" s="21">
        <v>26</v>
      </c>
      <c r="E52" s="21">
        <v>84</v>
      </c>
      <c r="F52" s="21"/>
      <c r="G52" s="21"/>
      <c r="H52" s="50">
        <f>SUM(B52:G52)</f>
        <v>1471</v>
      </c>
      <c r="J52" s="21"/>
      <c r="K52" s="21"/>
      <c r="L52" s="21"/>
      <c r="M52" s="21"/>
      <c r="N52" s="50">
        <f>SUM(J52:M52)</f>
        <v>0</v>
      </c>
    </row>
    <row r="53" spans="1:14" ht="18.75">
      <c r="A53" s="24" t="s">
        <v>10</v>
      </c>
      <c r="B53" s="21">
        <f aca="true" t="shared" si="5" ref="B53:G53">SUM(B50:B52)</f>
        <v>2410</v>
      </c>
      <c r="C53" s="21">
        <f t="shared" si="5"/>
        <v>2019</v>
      </c>
      <c r="D53" s="21">
        <f t="shared" si="5"/>
        <v>236</v>
      </c>
      <c r="E53" s="21">
        <f t="shared" si="5"/>
        <v>432</v>
      </c>
      <c r="F53" s="21">
        <f t="shared" si="5"/>
        <v>300</v>
      </c>
      <c r="G53" s="21">
        <f t="shared" si="5"/>
        <v>313</v>
      </c>
      <c r="H53" s="50">
        <f>SUM(B53:G53)</f>
        <v>5710</v>
      </c>
      <c r="J53" s="21">
        <f>SUM(J50:J52)</f>
        <v>40</v>
      </c>
      <c r="K53" s="21">
        <f>SUM(K50:K52)</f>
        <v>2</v>
      </c>
      <c r="L53" s="21">
        <f>SUM(L50:L52)</f>
        <v>12</v>
      </c>
      <c r="M53" s="21">
        <f>SUM(M50:M52)</f>
        <v>23</v>
      </c>
      <c r="N53" s="21">
        <f>SUM(N50:N52)</f>
        <v>77</v>
      </c>
    </row>
    <row r="54" spans="2:4" ht="15">
      <c r="B54" s="31"/>
      <c r="C54" s="31"/>
      <c r="D54" s="31"/>
    </row>
    <row r="55" spans="1:14" ht="21">
      <c r="A55" s="64" t="s">
        <v>85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1:7" ht="18.75">
      <c r="A56" s="4"/>
      <c r="B56" s="4"/>
      <c r="C56" s="4"/>
      <c r="D56" s="4"/>
      <c r="E56" s="4"/>
      <c r="F56" s="4"/>
      <c r="G56" s="4"/>
    </row>
    <row r="57" spans="1:14" ht="18.75">
      <c r="A57" s="65"/>
      <c r="B57" s="67" t="s">
        <v>0</v>
      </c>
      <c r="C57" s="67"/>
      <c r="D57" s="67" t="s">
        <v>1</v>
      </c>
      <c r="E57" s="67"/>
      <c r="F57" s="67" t="s">
        <v>2</v>
      </c>
      <c r="G57" s="67"/>
      <c r="H57" s="68" t="s">
        <v>10</v>
      </c>
      <c r="J57" s="67" t="s">
        <v>5</v>
      </c>
      <c r="K57" s="67"/>
      <c r="L57" s="67" t="s">
        <v>6</v>
      </c>
      <c r="M57" s="67"/>
      <c r="N57" s="68" t="s">
        <v>10</v>
      </c>
    </row>
    <row r="58" spans="1:14" ht="18.75">
      <c r="A58" s="66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68"/>
      <c r="J58" s="21" t="s">
        <v>3</v>
      </c>
      <c r="K58" s="21" t="s">
        <v>4</v>
      </c>
      <c r="L58" s="21" t="s">
        <v>3</v>
      </c>
      <c r="M58" s="21" t="s">
        <v>4</v>
      </c>
      <c r="N58" s="68"/>
    </row>
    <row r="59" spans="1:14" ht="18.75">
      <c r="A59" s="22" t="s">
        <v>7</v>
      </c>
      <c r="B59" s="21">
        <v>1973</v>
      </c>
      <c r="C59" s="21">
        <v>874</v>
      </c>
      <c r="D59" s="21">
        <v>210</v>
      </c>
      <c r="E59" s="21">
        <v>349</v>
      </c>
      <c r="F59" s="21">
        <v>295</v>
      </c>
      <c r="G59" s="21">
        <v>311</v>
      </c>
      <c r="H59" s="51">
        <f>SUM(B59:G59)</f>
        <v>4012</v>
      </c>
      <c r="J59" s="21">
        <v>40</v>
      </c>
      <c r="K59" s="21">
        <v>2</v>
      </c>
      <c r="L59" s="21">
        <v>12</v>
      </c>
      <c r="M59" s="21">
        <v>23</v>
      </c>
      <c r="N59" s="51">
        <f>SUM(J59:M59)</f>
        <v>77</v>
      </c>
    </row>
    <row r="60" spans="1:14" ht="18.75">
      <c r="A60" s="22" t="s">
        <v>8</v>
      </c>
      <c r="B60" s="21"/>
      <c r="C60" s="21">
        <v>165</v>
      </c>
      <c r="D60" s="21"/>
      <c r="E60" s="21"/>
      <c r="F60" s="21"/>
      <c r="G60" s="21"/>
      <c r="H60" s="51">
        <f>SUM(B60:G60)</f>
        <v>165</v>
      </c>
      <c r="J60" s="21"/>
      <c r="K60" s="21"/>
      <c r="L60" s="21"/>
      <c r="M60" s="21"/>
      <c r="N60" s="51">
        <f>SUM(J60:M60)</f>
        <v>0</v>
      </c>
    </row>
    <row r="61" spans="1:14" ht="18.75">
      <c r="A61" s="22" t="s">
        <v>9</v>
      </c>
      <c r="B61" s="21">
        <v>434</v>
      </c>
      <c r="C61" s="21">
        <v>929</v>
      </c>
      <c r="D61" s="21">
        <v>26</v>
      </c>
      <c r="E61" s="21">
        <v>84</v>
      </c>
      <c r="F61" s="21"/>
      <c r="G61" s="21"/>
      <c r="H61" s="51">
        <f>SUM(B61:G61)</f>
        <v>1473</v>
      </c>
      <c r="J61" s="21"/>
      <c r="K61" s="21"/>
      <c r="L61" s="21"/>
      <c r="M61" s="21"/>
      <c r="N61" s="51">
        <f>SUM(J61:M61)</f>
        <v>0</v>
      </c>
    </row>
    <row r="62" spans="1:14" ht="18.75">
      <c r="A62" s="24" t="s">
        <v>10</v>
      </c>
      <c r="B62" s="21">
        <f aca="true" t="shared" si="6" ref="B62:G62">SUM(B59:B61)</f>
        <v>2407</v>
      </c>
      <c r="C62" s="21">
        <f t="shared" si="6"/>
        <v>1968</v>
      </c>
      <c r="D62" s="21">
        <f t="shared" si="6"/>
        <v>236</v>
      </c>
      <c r="E62" s="21">
        <f t="shared" si="6"/>
        <v>433</v>
      </c>
      <c r="F62" s="21">
        <f t="shared" si="6"/>
        <v>295</v>
      </c>
      <c r="G62" s="21">
        <f t="shared" si="6"/>
        <v>311</v>
      </c>
      <c r="H62" s="51">
        <f>SUM(B62:G62)</f>
        <v>5650</v>
      </c>
      <c r="J62" s="21">
        <f>SUM(J59:J61)</f>
        <v>40</v>
      </c>
      <c r="K62" s="21">
        <f>SUM(K59:K61)</f>
        <v>2</v>
      </c>
      <c r="L62" s="21">
        <f>SUM(L59:L61)</f>
        <v>12</v>
      </c>
      <c r="M62" s="21">
        <f>SUM(M59:M61)</f>
        <v>23</v>
      </c>
      <c r="N62" s="21">
        <f>SUM(N59:N61)</f>
        <v>77</v>
      </c>
    </row>
    <row r="63" spans="2:4" ht="15">
      <c r="B63" s="31"/>
      <c r="C63" s="31"/>
      <c r="D63" s="31"/>
    </row>
    <row r="64" spans="1:14" ht="21">
      <c r="A64" s="64" t="s">
        <v>86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7" ht="18.75">
      <c r="A65" s="4"/>
      <c r="B65" s="4"/>
      <c r="C65" s="4"/>
      <c r="D65" s="4"/>
      <c r="E65" s="4"/>
      <c r="F65" s="4"/>
      <c r="G65" s="4"/>
    </row>
    <row r="66" spans="1:14" ht="18.75">
      <c r="A66" s="65"/>
      <c r="B66" s="67" t="s">
        <v>0</v>
      </c>
      <c r="C66" s="67"/>
      <c r="D66" s="67" t="s">
        <v>1</v>
      </c>
      <c r="E66" s="67"/>
      <c r="F66" s="67" t="s">
        <v>2</v>
      </c>
      <c r="G66" s="67"/>
      <c r="H66" s="68" t="s">
        <v>10</v>
      </c>
      <c r="J66" s="67" t="s">
        <v>5</v>
      </c>
      <c r="K66" s="67"/>
      <c r="L66" s="67" t="s">
        <v>6</v>
      </c>
      <c r="M66" s="67"/>
      <c r="N66" s="68" t="s">
        <v>10</v>
      </c>
    </row>
    <row r="67" spans="1:14" ht="18.75">
      <c r="A67" s="66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68"/>
      <c r="J67" s="21" t="s">
        <v>3</v>
      </c>
      <c r="K67" s="21" t="s">
        <v>4</v>
      </c>
      <c r="L67" s="21" t="s">
        <v>3</v>
      </c>
      <c r="M67" s="21" t="s">
        <v>4</v>
      </c>
      <c r="N67" s="68"/>
    </row>
    <row r="68" spans="1:14" ht="18.75">
      <c r="A68" s="22" t="s">
        <v>7</v>
      </c>
      <c r="B68" s="21">
        <v>1463</v>
      </c>
      <c r="C68" s="21">
        <v>661</v>
      </c>
      <c r="D68" s="21">
        <v>170</v>
      </c>
      <c r="E68" s="21">
        <v>297</v>
      </c>
      <c r="F68" s="21">
        <v>142</v>
      </c>
      <c r="G68" s="21">
        <v>191</v>
      </c>
      <c r="H68" s="51">
        <f>SUM(B68:G68)</f>
        <v>2924</v>
      </c>
      <c r="J68" s="21">
        <v>40</v>
      </c>
      <c r="K68" s="21">
        <v>2</v>
      </c>
      <c r="L68" s="21">
        <v>7</v>
      </c>
      <c r="M68" s="21">
        <v>21</v>
      </c>
      <c r="N68" s="51">
        <f>SUM(J68:M68)</f>
        <v>70</v>
      </c>
    </row>
    <row r="69" spans="1:14" ht="18.75">
      <c r="A69" s="22" t="s">
        <v>8</v>
      </c>
      <c r="B69" s="21"/>
      <c r="C69" s="21">
        <v>165</v>
      </c>
      <c r="D69" s="21"/>
      <c r="E69" s="21"/>
      <c r="F69" s="21"/>
      <c r="G69" s="21"/>
      <c r="H69" s="51">
        <f>SUM(B69:G69)</f>
        <v>165</v>
      </c>
      <c r="J69" s="21"/>
      <c r="K69" s="21"/>
      <c r="L69" s="21"/>
      <c r="M69" s="21"/>
      <c r="N69" s="51">
        <f>SUM(J69:M69)</f>
        <v>0</v>
      </c>
    </row>
    <row r="70" spans="1:14" ht="18.75">
      <c r="A70" s="22" t="s">
        <v>9</v>
      </c>
      <c r="B70" s="21">
        <v>431</v>
      </c>
      <c r="C70" s="21">
        <v>925</v>
      </c>
      <c r="D70" s="21">
        <v>16</v>
      </c>
      <c r="E70" s="21">
        <v>50</v>
      </c>
      <c r="F70" s="21"/>
      <c r="G70" s="21"/>
      <c r="H70" s="51">
        <f>SUM(B70:G70)</f>
        <v>1422</v>
      </c>
      <c r="J70" s="21"/>
      <c r="K70" s="21"/>
      <c r="L70" s="21"/>
      <c r="M70" s="21"/>
      <c r="N70" s="51">
        <f>SUM(J70:M70)</f>
        <v>0</v>
      </c>
    </row>
    <row r="71" spans="1:14" ht="18.75">
      <c r="A71" s="24" t="s">
        <v>10</v>
      </c>
      <c r="B71" s="21">
        <f aca="true" t="shared" si="7" ref="B71:G71">SUM(B68:B70)</f>
        <v>1894</v>
      </c>
      <c r="C71" s="21">
        <f t="shared" si="7"/>
        <v>1751</v>
      </c>
      <c r="D71" s="21">
        <f t="shared" si="7"/>
        <v>186</v>
      </c>
      <c r="E71" s="21">
        <f t="shared" si="7"/>
        <v>347</v>
      </c>
      <c r="F71" s="21">
        <f t="shared" si="7"/>
        <v>142</v>
      </c>
      <c r="G71" s="21">
        <f t="shared" si="7"/>
        <v>191</v>
      </c>
      <c r="H71" s="51">
        <f>SUM(B71:G71)</f>
        <v>4511</v>
      </c>
      <c r="J71" s="21">
        <f>SUM(J68:J70)</f>
        <v>40</v>
      </c>
      <c r="K71" s="21">
        <f>SUM(K68:K70)</f>
        <v>2</v>
      </c>
      <c r="L71" s="21">
        <f>SUM(L68:L70)</f>
        <v>7</v>
      </c>
      <c r="M71" s="21">
        <f>SUM(M68:M70)</f>
        <v>21</v>
      </c>
      <c r="N71" s="21">
        <f>SUM(N68:N70)</f>
        <v>70</v>
      </c>
    </row>
    <row r="72" spans="2:4" ht="15">
      <c r="B72" s="31"/>
      <c r="C72" s="31"/>
      <c r="D72" s="31"/>
    </row>
    <row r="73" spans="1:14" ht="21">
      <c r="A73" s="64" t="s">
        <v>87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1:7" ht="18.75">
      <c r="A74" s="4"/>
      <c r="B74" s="4"/>
      <c r="C74" s="4"/>
      <c r="D74" s="4"/>
      <c r="E74" s="4"/>
      <c r="F74" s="4"/>
      <c r="G74" s="4"/>
    </row>
    <row r="75" spans="1:14" ht="18.75">
      <c r="A75" s="65"/>
      <c r="B75" s="67" t="s">
        <v>0</v>
      </c>
      <c r="C75" s="67"/>
      <c r="D75" s="67" t="s">
        <v>1</v>
      </c>
      <c r="E75" s="67"/>
      <c r="F75" s="67" t="s">
        <v>2</v>
      </c>
      <c r="G75" s="67"/>
      <c r="H75" s="68" t="s">
        <v>10</v>
      </c>
      <c r="J75" s="67" t="s">
        <v>5</v>
      </c>
      <c r="K75" s="67"/>
      <c r="L75" s="67" t="s">
        <v>6</v>
      </c>
      <c r="M75" s="67"/>
      <c r="N75" s="68" t="s">
        <v>10</v>
      </c>
    </row>
    <row r="76" spans="1:14" ht="18.75">
      <c r="A76" s="66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68"/>
      <c r="J76" s="21" t="s">
        <v>3</v>
      </c>
      <c r="K76" s="21" t="s">
        <v>4</v>
      </c>
      <c r="L76" s="21" t="s">
        <v>3</v>
      </c>
      <c r="M76" s="21" t="s">
        <v>4</v>
      </c>
      <c r="N76" s="68"/>
    </row>
    <row r="77" spans="1:14" ht="18.75">
      <c r="A77" s="22" t="s">
        <v>7</v>
      </c>
      <c r="B77" s="21">
        <v>1916</v>
      </c>
      <c r="C77" s="21">
        <v>1035</v>
      </c>
      <c r="D77" s="21">
        <v>219</v>
      </c>
      <c r="E77" s="21">
        <v>438</v>
      </c>
      <c r="F77" s="21">
        <v>257</v>
      </c>
      <c r="G77" s="21">
        <v>422</v>
      </c>
      <c r="H77" s="51">
        <f>SUM(B77:G77)</f>
        <v>4287</v>
      </c>
      <c r="J77" s="21"/>
      <c r="K77" s="21"/>
      <c r="L77" s="21">
        <v>12</v>
      </c>
      <c r="M77" s="21">
        <v>59</v>
      </c>
      <c r="N77" s="51">
        <f>SUM(J77:M77)</f>
        <v>71</v>
      </c>
    </row>
    <row r="78" spans="1:14" ht="18.75">
      <c r="A78" s="22" t="s">
        <v>8</v>
      </c>
      <c r="B78" s="21"/>
      <c r="C78" s="21">
        <v>205</v>
      </c>
      <c r="D78" s="21"/>
      <c r="E78" s="21"/>
      <c r="F78" s="21"/>
      <c r="G78" s="21"/>
      <c r="H78" s="51">
        <f>SUM(B78:G78)</f>
        <v>205</v>
      </c>
      <c r="J78" s="21"/>
      <c r="K78" s="21"/>
      <c r="L78" s="21"/>
      <c r="M78" s="21"/>
      <c r="N78" s="51">
        <f>SUM(J78:M78)</f>
        <v>0</v>
      </c>
    </row>
    <row r="79" spans="1:14" ht="18.75">
      <c r="A79" s="22" t="s">
        <v>9</v>
      </c>
      <c r="B79" s="21">
        <v>472</v>
      </c>
      <c r="C79" s="21">
        <v>1213</v>
      </c>
      <c r="D79" s="21">
        <v>16</v>
      </c>
      <c r="E79" s="21">
        <v>49</v>
      </c>
      <c r="F79" s="21"/>
      <c r="G79" s="21"/>
      <c r="H79" s="51">
        <f>SUM(B79:G79)</f>
        <v>1750</v>
      </c>
      <c r="J79" s="21"/>
      <c r="K79" s="21"/>
      <c r="L79" s="21"/>
      <c r="M79" s="21"/>
      <c r="N79" s="51">
        <f>SUM(J79:M79)</f>
        <v>0</v>
      </c>
    </row>
    <row r="80" spans="1:14" ht="18.75">
      <c r="A80" s="24" t="s">
        <v>10</v>
      </c>
      <c r="B80" s="21">
        <f aca="true" t="shared" si="8" ref="B80:G80">SUM(B77:B79)</f>
        <v>2388</v>
      </c>
      <c r="C80" s="21">
        <f t="shared" si="8"/>
        <v>2453</v>
      </c>
      <c r="D80" s="21">
        <f t="shared" si="8"/>
        <v>235</v>
      </c>
      <c r="E80" s="21">
        <f t="shared" si="8"/>
        <v>487</v>
      </c>
      <c r="F80" s="21">
        <f t="shared" si="8"/>
        <v>257</v>
      </c>
      <c r="G80" s="21">
        <f t="shared" si="8"/>
        <v>422</v>
      </c>
      <c r="H80" s="51">
        <f>SUM(B80:G80)</f>
        <v>6242</v>
      </c>
      <c r="J80" s="21">
        <f>SUM(J77:J79)</f>
        <v>0</v>
      </c>
      <c r="K80" s="21">
        <f>SUM(K77:K79)</f>
        <v>0</v>
      </c>
      <c r="L80" s="21">
        <f>SUM(L77:L79)</f>
        <v>12</v>
      </c>
      <c r="M80" s="21">
        <f>SUM(M77:M79)</f>
        <v>59</v>
      </c>
      <c r="N80" s="21">
        <f>SUM(N77:N79)</f>
        <v>71</v>
      </c>
    </row>
    <row r="81" spans="2:4" ht="15">
      <c r="B81" s="31"/>
      <c r="C81" s="31"/>
      <c r="D81" s="31"/>
    </row>
    <row r="82" spans="1:14" ht="21">
      <c r="A82" s="64" t="s">
        <v>88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1:7" ht="18.75">
      <c r="A83" s="4"/>
      <c r="B83" s="4"/>
      <c r="C83" s="4"/>
      <c r="D83" s="4"/>
      <c r="E83" s="4"/>
      <c r="F83" s="4"/>
      <c r="G83" s="4"/>
    </row>
    <row r="84" spans="1:14" ht="18.75">
      <c r="A84" s="65"/>
      <c r="B84" s="67" t="s">
        <v>0</v>
      </c>
      <c r="C84" s="67"/>
      <c r="D84" s="67" t="s">
        <v>1</v>
      </c>
      <c r="E84" s="67"/>
      <c r="F84" s="67" t="s">
        <v>2</v>
      </c>
      <c r="G84" s="67"/>
      <c r="H84" s="68" t="s">
        <v>10</v>
      </c>
      <c r="J84" s="67" t="s">
        <v>5</v>
      </c>
      <c r="K84" s="67"/>
      <c r="L84" s="67" t="s">
        <v>6</v>
      </c>
      <c r="M84" s="67"/>
      <c r="N84" s="68" t="s">
        <v>10</v>
      </c>
    </row>
    <row r="85" spans="1:14" ht="18.75">
      <c r="A85" s="66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68"/>
      <c r="J85" s="21" t="s">
        <v>3</v>
      </c>
      <c r="K85" s="21" t="s">
        <v>4</v>
      </c>
      <c r="L85" s="21" t="s">
        <v>3</v>
      </c>
      <c r="M85" s="21" t="s">
        <v>4</v>
      </c>
      <c r="N85" s="68"/>
    </row>
    <row r="86" spans="1:14" ht="18.75">
      <c r="A86" s="22" t="s">
        <v>7</v>
      </c>
      <c r="B86" s="21">
        <v>1916</v>
      </c>
      <c r="C86" s="21">
        <v>1023</v>
      </c>
      <c r="D86" s="21">
        <v>222</v>
      </c>
      <c r="E86" s="21">
        <v>442</v>
      </c>
      <c r="F86" s="21">
        <v>257</v>
      </c>
      <c r="G86" s="21">
        <v>423</v>
      </c>
      <c r="H86" s="51">
        <f>SUM(B86:G86)</f>
        <v>4283</v>
      </c>
      <c r="J86" s="21"/>
      <c r="K86" s="21"/>
      <c r="L86" s="21">
        <v>12</v>
      </c>
      <c r="M86" s="21">
        <v>59</v>
      </c>
      <c r="N86" s="51">
        <f>SUM(J86:M86)</f>
        <v>71</v>
      </c>
    </row>
    <row r="87" spans="1:14" ht="18.75">
      <c r="A87" s="22" t="s">
        <v>8</v>
      </c>
      <c r="B87" s="21"/>
      <c r="C87" s="21">
        <v>205</v>
      </c>
      <c r="D87" s="21"/>
      <c r="E87" s="21"/>
      <c r="F87" s="21"/>
      <c r="G87" s="21"/>
      <c r="H87" s="51">
        <f>SUM(B87:G87)</f>
        <v>205</v>
      </c>
      <c r="J87" s="21"/>
      <c r="K87" s="21"/>
      <c r="L87" s="21"/>
      <c r="M87" s="21"/>
      <c r="N87" s="51">
        <f>SUM(J87:M87)</f>
        <v>0</v>
      </c>
    </row>
    <row r="88" spans="1:14" ht="18.75">
      <c r="A88" s="22" t="s">
        <v>9</v>
      </c>
      <c r="B88" s="21">
        <v>475</v>
      </c>
      <c r="C88" s="21">
        <v>1207</v>
      </c>
      <c r="D88" s="21">
        <v>16</v>
      </c>
      <c r="E88" s="21">
        <v>49</v>
      </c>
      <c r="F88" s="21"/>
      <c r="G88" s="21"/>
      <c r="H88" s="51">
        <f>SUM(B88:G88)</f>
        <v>1747</v>
      </c>
      <c r="J88" s="21"/>
      <c r="K88" s="21"/>
      <c r="L88" s="21"/>
      <c r="M88" s="21"/>
      <c r="N88" s="51">
        <f>SUM(J88:M88)</f>
        <v>0</v>
      </c>
    </row>
    <row r="89" spans="1:14" ht="18.75">
      <c r="A89" s="24" t="s">
        <v>10</v>
      </c>
      <c r="B89" s="21">
        <f aca="true" t="shared" si="9" ref="B89:G89">SUM(B86:B88)</f>
        <v>2391</v>
      </c>
      <c r="C89" s="21">
        <f t="shared" si="9"/>
        <v>2435</v>
      </c>
      <c r="D89" s="21">
        <f t="shared" si="9"/>
        <v>238</v>
      </c>
      <c r="E89" s="21">
        <f t="shared" si="9"/>
        <v>491</v>
      </c>
      <c r="F89" s="21">
        <f t="shared" si="9"/>
        <v>257</v>
      </c>
      <c r="G89" s="21">
        <f t="shared" si="9"/>
        <v>423</v>
      </c>
      <c r="H89" s="51">
        <f>SUM(B89:G89)</f>
        <v>6235</v>
      </c>
      <c r="J89" s="21">
        <f>SUM(J86:J88)</f>
        <v>0</v>
      </c>
      <c r="K89" s="21">
        <f>SUM(K86:K88)</f>
        <v>0</v>
      </c>
      <c r="L89" s="21">
        <f>SUM(L86:L88)</f>
        <v>12</v>
      </c>
      <c r="M89" s="21">
        <f>SUM(M86:M88)</f>
        <v>59</v>
      </c>
      <c r="N89" s="21">
        <f>SUM(N86:N88)</f>
        <v>71</v>
      </c>
    </row>
    <row r="90" spans="2:4" ht="15">
      <c r="B90" s="31"/>
      <c r="C90" s="31"/>
      <c r="D90" s="31"/>
    </row>
    <row r="91" spans="1:14" ht="21">
      <c r="A91" s="64" t="s">
        <v>89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  <row r="92" spans="1:7" ht="18.75">
      <c r="A92" s="4"/>
      <c r="B92" s="4"/>
      <c r="C92" s="4"/>
      <c r="D92" s="4"/>
      <c r="E92" s="4"/>
      <c r="F92" s="4"/>
      <c r="G92" s="4"/>
    </row>
    <row r="93" spans="1:14" ht="18.75">
      <c r="A93" s="65"/>
      <c r="B93" s="67" t="s">
        <v>0</v>
      </c>
      <c r="C93" s="67"/>
      <c r="D93" s="67" t="s">
        <v>1</v>
      </c>
      <c r="E93" s="67"/>
      <c r="F93" s="67" t="s">
        <v>2</v>
      </c>
      <c r="G93" s="67"/>
      <c r="H93" s="68" t="s">
        <v>10</v>
      </c>
      <c r="J93" s="67" t="s">
        <v>5</v>
      </c>
      <c r="K93" s="67"/>
      <c r="L93" s="67" t="s">
        <v>6</v>
      </c>
      <c r="M93" s="67"/>
      <c r="N93" s="68" t="s">
        <v>10</v>
      </c>
    </row>
    <row r="94" spans="1:14" ht="18.75">
      <c r="A94" s="66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68"/>
      <c r="J94" s="21" t="s">
        <v>3</v>
      </c>
      <c r="K94" s="21" t="s">
        <v>4</v>
      </c>
      <c r="L94" s="21" t="s">
        <v>3</v>
      </c>
      <c r="M94" s="21" t="s">
        <v>4</v>
      </c>
      <c r="N94" s="68"/>
    </row>
    <row r="95" spans="1:14" ht="18.75">
      <c r="A95" s="22" t="s">
        <v>7</v>
      </c>
      <c r="B95" s="21">
        <v>1902</v>
      </c>
      <c r="C95" s="21">
        <v>1006</v>
      </c>
      <c r="D95" s="21">
        <v>219</v>
      </c>
      <c r="E95" s="21">
        <v>431</v>
      </c>
      <c r="F95" s="21">
        <v>258</v>
      </c>
      <c r="G95" s="21">
        <v>419</v>
      </c>
      <c r="H95" s="51">
        <f>SUM(B95:G95)</f>
        <v>4235</v>
      </c>
      <c r="J95" s="21"/>
      <c r="K95" s="21"/>
      <c r="L95" s="21">
        <v>12</v>
      </c>
      <c r="M95" s="21">
        <v>59</v>
      </c>
      <c r="N95" s="51">
        <f>SUM(J95:M95)</f>
        <v>71</v>
      </c>
    </row>
    <row r="96" spans="1:14" ht="18.75">
      <c r="A96" s="22" t="s">
        <v>8</v>
      </c>
      <c r="B96" s="21"/>
      <c r="C96" s="21">
        <v>203</v>
      </c>
      <c r="D96" s="21"/>
      <c r="E96" s="21"/>
      <c r="F96" s="21"/>
      <c r="G96" s="21"/>
      <c r="H96" s="51">
        <f>SUM(B96:G96)</f>
        <v>203</v>
      </c>
      <c r="J96" s="21"/>
      <c r="K96" s="21"/>
      <c r="L96" s="21"/>
      <c r="M96" s="21"/>
      <c r="N96" s="51">
        <f>SUM(J96:M96)</f>
        <v>0</v>
      </c>
    </row>
    <row r="97" spans="1:14" ht="18.75">
      <c r="A97" s="22" t="s">
        <v>9</v>
      </c>
      <c r="B97" s="21">
        <v>432</v>
      </c>
      <c r="C97" s="21">
        <v>1134</v>
      </c>
      <c r="D97" s="21">
        <v>16</v>
      </c>
      <c r="E97" s="21">
        <v>46</v>
      </c>
      <c r="F97" s="21"/>
      <c r="G97" s="21"/>
      <c r="H97" s="51">
        <f>SUM(B97:G97)</f>
        <v>1628</v>
      </c>
      <c r="J97" s="21"/>
      <c r="K97" s="21"/>
      <c r="L97" s="21"/>
      <c r="M97" s="21"/>
      <c r="N97" s="51">
        <f>SUM(J97:M97)</f>
        <v>0</v>
      </c>
    </row>
    <row r="98" spans="1:14" ht="18.75">
      <c r="A98" s="24" t="s">
        <v>10</v>
      </c>
      <c r="B98" s="21">
        <f aca="true" t="shared" si="10" ref="B98:G98">SUM(B95:B97)</f>
        <v>2334</v>
      </c>
      <c r="C98" s="21">
        <f t="shared" si="10"/>
        <v>2343</v>
      </c>
      <c r="D98" s="21">
        <f t="shared" si="10"/>
        <v>235</v>
      </c>
      <c r="E98" s="21">
        <f t="shared" si="10"/>
        <v>477</v>
      </c>
      <c r="F98" s="21">
        <f t="shared" si="10"/>
        <v>258</v>
      </c>
      <c r="G98" s="21">
        <f t="shared" si="10"/>
        <v>419</v>
      </c>
      <c r="H98" s="51">
        <f>SUM(B98:G98)</f>
        <v>6066</v>
      </c>
      <c r="J98" s="21">
        <f>SUM(J95:J97)</f>
        <v>0</v>
      </c>
      <c r="K98" s="21">
        <f>SUM(K95:K97)</f>
        <v>0</v>
      </c>
      <c r="L98" s="21">
        <f>SUM(L95:L97)</f>
        <v>12</v>
      </c>
      <c r="M98" s="21">
        <f>SUM(M95:M97)</f>
        <v>59</v>
      </c>
      <c r="N98" s="21">
        <f>SUM(N95:N97)</f>
        <v>71</v>
      </c>
    </row>
    <row r="99" spans="2:4" ht="15">
      <c r="B99" s="31"/>
      <c r="C99" s="31"/>
      <c r="D99" s="31"/>
    </row>
    <row r="100" spans="1:14" ht="21">
      <c r="A100" s="64" t="s">
        <v>90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7" ht="18.75">
      <c r="A101" s="4"/>
      <c r="B101" s="4"/>
      <c r="C101" s="4"/>
      <c r="D101" s="4"/>
      <c r="E101" s="4"/>
      <c r="F101" s="4"/>
      <c r="G101" s="4"/>
    </row>
    <row r="102" spans="1:14" ht="18.75">
      <c r="A102" s="65"/>
      <c r="B102" s="67" t="s">
        <v>0</v>
      </c>
      <c r="C102" s="67"/>
      <c r="D102" s="67" t="s">
        <v>1</v>
      </c>
      <c r="E102" s="67"/>
      <c r="F102" s="67" t="s">
        <v>2</v>
      </c>
      <c r="G102" s="67"/>
      <c r="H102" s="68" t="s">
        <v>10</v>
      </c>
      <c r="J102" s="67" t="s">
        <v>5</v>
      </c>
      <c r="K102" s="67"/>
      <c r="L102" s="67" t="s">
        <v>6</v>
      </c>
      <c r="M102" s="67"/>
      <c r="N102" s="68" t="s">
        <v>10</v>
      </c>
    </row>
    <row r="103" spans="1:14" ht="18.75">
      <c r="A103" s="66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68"/>
      <c r="J103" s="21" t="s">
        <v>3</v>
      </c>
      <c r="K103" s="21" t="s">
        <v>4</v>
      </c>
      <c r="L103" s="21" t="s">
        <v>3</v>
      </c>
      <c r="M103" s="21" t="s">
        <v>4</v>
      </c>
      <c r="N103" s="68"/>
    </row>
    <row r="104" spans="1:14" ht="18.75">
      <c r="A104" s="22" t="s">
        <v>7</v>
      </c>
      <c r="B104" s="21">
        <v>1904</v>
      </c>
      <c r="C104" s="21">
        <v>1014</v>
      </c>
      <c r="D104" s="21">
        <v>223</v>
      </c>
      <c r="E104" s="21">
        <v>430</v>
      </c>
      <c r="F104" s="21">
        <v>258</v>
      </c>
      <c r="G104" s="21">
        <v>420</v>
      </c>
      <c r="H104" s="51">
        <f>SUM(B104:G104)</f>
        <v>4249</v>
      </c>
      <c r="J104" s="21"/>
      <c r="K104" s="21"/>
      <c r="L104" s="21">
        <v>12</v>
      </c>
      <c r="M104" s="21">
        <v>59</v>
      </c>
      <c r="N104" s="51">
        <f>SUM(J104:M104)</f>
        <v>71</v>
      </c>
    </row>
    <row r="105" spans="1:14" ht="18.75">
      <c r="A105" s="22" t="s">
        <v>8</v>
      </c>
      <c r="B105" s="21"/>
      <c r="C105" s="21">
        <v>203</v>
      </c>
      <c r="D105" s="21"/>
      <c r="E105" s="21"/>
      <c r="F105" s="21"/>
      <c r="G105" s="21"/>
      <c r="H105" s="51">
        <f>SUM(B105:G105)</f>
        <v>203</v>
      </c>
      <c r="J105" s="21"/>
      <c r="K105" s="21"/>
      <c r="L105" s="21"/>
      <c r="M105" s="21"/>
      <c r="N105" s="51">
        <f>SUM(J105:M105)</f>
        <v>0</v>
      </c>
    </row>
    <row r="106" spans="1:14" ht="18.75">
      <c r="A106" s="22" t="s">
        <v>9</v>
      </c>
      <c r="B106" s="21">
        <v>437</v>
      </c>
      <c r="C106" s="21">
        <v>1137</v>
      </c>
      <c r="D106" s="21">
        <v>14</v>
      </c>
      <c r="E106" s="21">
        <v>48</v>
      </c>
      <c r="F106" s="21"/>
      <c r="G106" s="21"/>
      <c r="H106" s="51">
        <f>SUM(B106:G106)</f>
        <v>1636</v>
      </c>
      <c r="J106" s="21"/>
      <c r="K106" s="21"/>
      <c r="L106" s="21"/>
      <c r="M106" s="21"/>
      <c r="N106" s="51">
        <f>SUM(J106:M106)</f>
        <v>0</v>
      </c>
    </row>
    <row r="107" spans="1:14" ht="18.75">
      <c r="A107" s="24" t="s">
        <v>10</v>
      </c>
      <c r="B107" s="21">
        <f aca="true" t="shared" si="11" ref="B107:G107">SUM(B104:B106)</f>
        <v>2341</v>
      </c>
      <c r="C107" s="21">
        <f t="shared" si="11"/>
        <v>2354</v>
      </c>
      <c r="D107" s="21">
        <f t="shared" si="11"/>
        <v>237</v>
      </c>
      <c r="E107" s="21">
        <f t="shared" si="11"/>
        <v>478</v>
      </c>
      <c r="F107" s="21">
        <f t="shared" si="11"/>
        <v>258</v>
      </c>
      <c r="G107" s="21">
        <f t="shared" si="11"/>
        <v>420</v>
      </c>
      <c r="H107" s="51">
        <f>SUM(B107:G107)</f>
        <v>6088</v>
      </c>
      <c r="J107" s="21">
        <f>SUM(J104:J106)</f>
        <v>0</v>
      </c>
      <c r="K107" s="21">
        <f>SUM(K104:K106)</f>
        <v>0</v>
      </c>
      <c r="L107" s="21">
        <f>SUM(L104:L106)</f>
        <v>12</v>
      </c>
      <c r="M107" s="21">
        <f>SUM(M104:M106)</f>
        <v>59</v>
      </c>
      <c r="N107" s="21">
        <f>SUM(N104:N106)</f>
        <v>71</v>
      </c>
    </row>
    <row r="108" spans="2:4" ht="15">
      <c r="B108" s="31"/>
      <c r="C108" s="31"/>
      <c r="D108" s="31"/>
    </row>
    <row r="109" spans="1:7" ht="33" customHeight="1">
      <c r="A109" s="69" t="s">
        <v>116</v>
      </c>
      <c r="B109" s="70"/>
      <c r="C109" s="70"/>
      <c r="D109" s="70"/>
      <c r="E109" s="70"/>
      <c r="F109" s="70"/>
      <c r="G109" s="70"/>
    </row>
    <row r="110" spans="1:7" ht="37.5">
      <c r="A110" s="22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</row>
    <row r="111" spans="1:7" ht="18.75">
      <c r="A111" s="22" t="s">
        <v>67</v>
      </c>
      <c r="B111" s="44">
        <v>4732</v>
      </c>
      <c r="C111" s="44">
        <v>657</v>
      </c>
      <c r="D111" s="44">
        <v>626</v>
      </c>
      <c r="E111" s="44">
        <v>42</v>
      </c>
      <c r="F111" s="44">
        <v>35</v>
      </c>
      <c r="G111" s="44">
        <f>SUM(B111:F111)</f>
        <v>6092</v>
      </c>
    </row>
    <row r="112" spans="1:7" ht="18.75">
      <c r="A112" s="22" t="s">
        <v>68</v>
      </c>
      <c r="B112" s="44">
        <f>SUM(B17:C17)</f>
        <v>4716</v>
      </c>
      <c r="C112" s="44">
        <f>SUM(D17:E17)</f>
        <v>651</v>
      </c>
      <c r="D112" s="44">
        <f>SUM(F17:G17)</f>
        <v>618</v>
      </c>
      <c r="E112" s="44">
        <f>SUM(J17:K17)</f>
        <v>42</v>
      </c>
      <c r="F112" s="44">
        <f>SUM(L17:M17)</f>
        <v>35</v>
      </c>
      <c r="G112" s="44">
        <f aca="true" t="shared" si="12" ref="G112:G122">SUM(B112:F112)</f>
        <v>6062</v>
      </c>
    </row>
    <row r="113" spans="1:7" ht="18.75">
      <c r="A113" s="22" t="s">
        <v>69</v>
      </c>
      <c r="B113" s="44">
        <v>4687</v>
      </c>
      <c r="C113" s="44">
        <v>657</v>
      </c>
      <c r="D113" s="44">
        <v>616</v>
      </c>
      <c r="E113" s="44">
        <v>42</v>
      </c>
      <c r="F113" s="44">
        <v>35</v>
      </c>
      <c r="G113" s="44">
        <f t="shared" si="12"/>
        <v>6037</v>
      </c>
    </row>
    <row r="114" spans="1:7" ht="18.75">
      <c r="A114" s="22" t="s">
        <v>70</v>
      </c>
      <c r="B114" s="48">
        <f>SUM(B35,C35)</f>
        <v>4385</v>
      </c>
      <c r="C114" s="48">
        <f>SUM(D35,E35)</f>
        <v>660</v>
      </c>
      <c r="D114" s="48">
        <f>SUM(F35,G35)</f>
        <v>612</v>
      </c>
      <c r="E114" s="48">
        <f>SUM(J35,K35)</f>
        <v>42</v>
      </c>
      <c r="F114" s="48">
        <f>SUM(L35,M35)</f>
        <v>35</v>
      </c>
      <c r="G114" s="44">
        <f t="shared" si="12"/>
        <v>5734</v>
      </c>
    </row>
    <row r="115" spans="1:7" ht="18.75">
      <c r="A115" s="22" t="s">
        <v>71</v>
      </c>
      <c r="B115" s="44">
        <f>SUM(B44:C44)</f>
        <v>4432</v>
      </c>
      <c r="C115" s="44">
        <f>SUM(D44:E44)</f>
        <v>668</v>
      </c>
      <c r="D115" s="44">
        <f>SUM(F44:G44)</f>
        <v>612</v>
      </c>
      <c r="E115" s="44">
        <f>SUM(J44:K44)</f>
        <v>42</v>
      </c>
      <c r="F115" s="44">
        <f>SUM(L44:M44)</f>
        <v>35</v>
      </c>
      <c r="G115" s="44">
        <f t="shared" si="12"/>
        <v>5789</v>
      </c>
    </row>
    <row r="116" spans="1:7" ht="18.75">
      <c r="A116" s="22" t="s">
        <v>72</v>
      </c>
      <c r="B116" s="44">
        <f>SUM(B53:C53)</f>
        <v>4429</v>
      </c>
      <c r="C116" s="44">
        <f>SUM(D53:E53)</f>
        <v>668</v>
      </c>
      <c r="D116" s="44">
        <f>SUM(F53:G53)</f>
        <v>613</v>
      </c>
      <c r="E116" s="44">
        <f>SUM(J53:K53)</f>
        <v>42</v>
      </c>
      <c r="F116" s="44">
        <f>SUM(L53:M53)</f>
        <v>35</v>
      </c>
      <c r="G116" s="44">
        <f t="shared" si="12"/>
        <v>5787</v>
      </c>
    </row>
    <row r="117" spans="1:7" ht="18.75">
      <c r="A117" s="22" t="s">
        <v>73</v>
      </c>
      <c r="B117" s="44">
        <f>SUM(B62:C62)</f>
        <v>4375</v>
      </c>
      <c r="C117" s="44">
        <f>SUM(D62:E62)</f>
        <v>669</v>
      </c>
      <c r="D117" s="44">
        <f>SUM(F62:G62)</f>
        <v>606</v>
      </c>
      <c r="E117" s="44">
        <f>SUM(J62:K62)</f>
        <v>42</v>
      </c>
      <c r="F117" s="44">
        <f>SUM(L62:M62)</f>
        <v>35</v>
      </c>
      <c r="G117" s="44">
        <f t="shared" si="12"/>
        <v>5727</v>
      </c>
    </row>
    <row r="118" spans="1:7" ht="18.75">
      <c r="A118" s="22" t="s">
        <v>74</v>
      </c>
      <c r="B118" s="44">
        <f>SUM(B71:C71)</f>
        <v>3645</v>
      </c>
      <c r="C118" s="44">
        <f>SUM(D71:E71)</f>
        <v>533</v>
      </c>
      <c r="D118" s="44">
        <f>SUM(F71:G71)</f>
        <v>333</v>
      </c>
      <c r="E118" s="44">
        <f>SUM(J71:K71)</f>
        <v>42</v>
      </c>
      <c r="F118" s="44">
        <f>SUM(L71:M71)</f>
        <v>28</v>
      </c>
      <c r="G118" s="44">
        <f t="shared" si="12"/>
        <v>4581</v>
      </c>
    </row>
    <row r="119" spans="1:7" ht="18.75">
      <c r="A119" s="22" t="s">
        <v>75</v>
      </c>
      <c r="B119" s="44">
        <f>SUM(B80:C80)</f>
        <v>4841</v>
      </c>
      <c r="C119" s="44">
        <f>SUM(D80:E80)</f>
        <v>722</v>
      </c>
      <c r="D119" s="44">
        <f>SUM(F80:G80)</f>
        <v>679</v>
      </c>
      <c r="E119" s="44">
        <f>SUM(J80:K80)</f>
        <v>0</v>
      </c>
      <c r="F119" s="44">
        <f>SUM(L80:M80)</f>
        <v>71</v>
      </c>
      <c r="G119" s="44">
        <f t="shared" si="12"/>
        <v>6313</v>
      </c>
    </row>
    <row r="120" spans="1:7" ht="18.75">
      <c r="A120" s="22" t="s">
        <v>76</v>
      </c>
      <c r="B120" s="44">
        <f>SUM(B89:C89)</f>
        <v>4826</v>
      </c>
      <c r="C120" s="44">
        <f>SUM(D89:E89)</f>
        <v>729</v>
      </c>
      <c r="D120" s="44">
        <f>SUM(F89:G89)</f>
        <v>680</v>
      </c>
      <c r="E120" s="44">
        <f>SUM(J89:K89)</f>
        <v>0</v>
      </c>
      <c r="F120" s="44">
        <f>SUM(L89:M89)</f>
        <v>71</v>
      </c>
      <c r="G120" s="44">
        <f t="shared" si="12"/>
        <v>6306</v>
      </c>
    </row>
    <row r="121" spans="1:7" ht="18.75">
      <c r="A121" s="22" t="s">
        <v>77</v>
      </c>
      <c r="B121" s="44">
        <f>SUM(B98:C98)</f>
        <v>4677</v>
      </c>
      <c r="C121" s="44">
        <f>SUM(D98:E98)</f>
        <v>712</v>
      </c>
      <c r="D121" s="44">
        <f>SUM(F98:G98)</f>
        <v>677</v>
      </c>
      <c r="E121" s="44">
        <f>SUM(J98:K98)</f>
        <v>0</v>
      </c>
      <c r="F121" s="44">
        <f>SUM(L98:M98)</f>
        <v>71</v>
      </c>
      <c r="G121" s="44">
        <f t="shared" si="12"/>
        <v>6137</v>
      </c>
    </row>
    <row r="122" spans="1:7" ht="18.75">
      <c r="A122" s="22" t="s">
        <v>78</v>
      </c>
      <c r="B122" s="44">
        <f>SUM(B107:C107)</f>
        <v>4695</v>
      </c>
      <c r="C122" s="44">
        <f>SUM(D107:E107)</f>
        <v>715</v>
      </c>
      <c r="D122" s="44">
        <f>SUM(F107:G107)</f>
        <v>678</v>
      </c>
      <c r="E122" s="44">
        <f>SUM(J107:K107)</f>
        <v>0</v>
      </c>
      <c r="F122" s="44">
        <f>SUM(L107:M107)</f>
        <v>71</v>
      </c>
      <c r="G122" s="44">
        <f t="shared" si="12"/>
        <v>6159</v>
      </c>
    </row>
    <row r="123" spans="1:7" ht="18.75">
      <c r="A123" s="22"/>
      <c r="B123" s="44"/>
      <c r="C123" s="44"/>
      <c r="D123" s="44"/>
      <c r="E123" s="22"/>
      <c r="F123" s="44"/>
      <c r="G123" s="44"/>
    </row>
    <row r="124" spans="1:7" ht="37.5">
      <c r="A124" s="46" t="s">
        <v>39</v>
      </c>
      <c r="B124" s="52">
        <f aca="true" t="shared" si="13" ref="B124:G124">SUM(B111:B122)/12</f>
        <v>4536.666666666667</v>
      </c>
      <c r="C124" s="52">
        <f t="shared" si="13"/>
        <v>670.0833333333334</v>
      </c>
      <c r="D124" s="52">
        <f t="shared" si="13"/>
        <v>612.5</v>
      </c>
      <c r="E124" s="52">
        <f t="shared" si="13"/>
        <v>28</v>
      </c>
      <c r="F124" s="52">
        <f t="shared" si="13"/>
        <v>46.416666666666664</v>
      </c>
      <c r="G124" s="52">
        <f t="shared" si="13"/>
        <v>5893.666666666667</v>
      </c>
    </row>
  </sheetData>
  <sheetProtection/>
  <mergeCells count="109">
    <mergeCell ref="A109:G109"/>
    <mergeCell ref="A46:N46"/>
    <mergeCell ref="A48:A49"/>
    <mergeCell ref="B48:C48"/>
    <mergeCell ref="D48:E48"/>
    <mergeCell ref="F48:G48"/>
    <mergeCell ref="H48:H49"/>
    <mergeCell ref="J48:K48"/>
    <mergeCell ref="L48:M48"/>
    <mergeCell ref="N48:N49"/>
    <mergeCell ref="A37:N37"/>
    <mergeCell ref="A39:A40"/>
    <mergeCell ref="B39:C39"/>
    <mergeCell ref="D39:E39"/>
    <mergeCell ref="F39:G39"/>
    <mergeCell ref="H39:H40"/>
    <mergeCell ref="J39:K39"/>
    <mergeCell ref="L39:M39"/>
    <mergeCell ref="N39:N40"/>
    <mergeCell ref="A19:N19"/>
    <mergeCell ref="A21:A22"/>
    <mergeCell ref="B21:C21"/>
    <mergeCell ref="D21:E21"/>
    <mergeCell ref="F21:G21"/>
    <mergeCell ref="H21:H22"/>
    <mergeCell ref="J21:K21"/>
    <mergeCell ref="L21:M21"/>
    <mergeCell ref="N21:N22"/>
    <mergeCell ref="A10:N10"/>
    <mergeCell ref="A12:A13"/>
    <mergeCell ref="B12:C12"/>
    <mergeCell ref="D12:E12"/>
    <mergeCell ref="F12:G12"/>
    <mergeCell ref="H12:H13"/>
    <mergeCell ref="J12:K12"/>
    <mergeCell ref="L12:M12"/>
    <mergeCell ref="N12:N13"/>
    <mergeCell ref="N3:N4"/>
    <mergeCell ref="A1:N1"/>
    <mergeCell ref="A3:A4"/>
    <mergeCell ref="B3:C3"/>
    <mergeCell ref="D3:E3"/>
    <mergeCell ref="F3:G3"/>
    <mergeCell ref="H3:H4"/>
    <mergeCell ref="J3:K3"/>
    <mergeCell ref="L3:M3"/>
    <mergeCell ref="A28:N28"/>
    <mergeCell ref="A30:A31"/>
    <mergeCell ref="B30:C30"/>
    <mergeCell ref="D30:E30"/>
    <mergeCell ref="F30:G30"/>
    <mergeCell ref="H30:H31"/>
    <mergeCell ref="J30:K30"/>
    <mergeCell ref="L30:M30"/>
    <mergeCell ref="N30:N31"/>
    <mergeCell ref="A55:N55"/>
    <mergeCell ref="A57:A58"/>
    <mergeCell ref="B57:C57"/>
    <mergeCell ref="D57:E57"/>
    <mergeCell ref="F57:G57"/>
    <mergeCell ref="H57:H58"/>
    <mergeCell ref="J57:K57"/>
    <mergeCell ref="L57:M57"/>
    <mergeCell ref="N57:N58"/>
    <mergeCell ref="A64:N64"/>
    <mergeCell ref="A66:A67"/>
    <mergeCell ref="B66:C66"/>
    <mergeCell ref="D66:E66"/>
    <mergeCell ref="F66:G66"/>
    <mergeCell ref="H66:H67"/>
    <mergeCell ref="J66:K66"/>
    <mergeCell ref="L66:M66"/>
    <mergeCell ref="N66:N67"/>
    <mergeCell ref="A73:N73"/>
    <mergeCell ref="A75:A76"/>
    <mergeCell ref="B75:C75"/>
    <mergeCell ref="D75:E75"/>
    <mergeCell ref="F75:G75"/>
    <mergeCell ref="H75:H76"/>
    <mergeCell ref="J75:K75"/>
    <mergeCell ref="L75:M75"/>
    <mergeCell ref="N75:N76"/>
    <mergeCell ref="A82:N82"/>
    <mergeCell ref="A84:A85"/>
    <mergeCell ref="B84:C84"/>
    <mergeCell ref="D84:E84"/>
    <mergeCell ref="F84:G84"/>
    <mergeCell ref="H84:H85"/>
    <mergeCell ref="J84:K84"/>
    <mergeCell ref="L84:M84"/>
    <mergeCell ref="N84:N85"/>
    <mergeCell ref="A91:N91"/>
    <mergeCell ref="A93:A94"/>
    <mergeCell ref="B93:C93"/>
    <mergeCell ref="D93:E93"/>
    <mergeCell ref="F93:G93"/>
    <mergeCell ref="H93:H94"/>
    <mergeCell ref="J93:K93"/>
    <mergeCell ref="L93:M93"/>
    <mergeCell ref="N93:N94"/>
    <mergeCell ref="A100:N100"/>
    <mergeCell ref="A102:A103"/>
    <mergeCell ref="B102:C102"/>
    <mergeCell ref="D102:E102"/>
    <mergeCell ref="F102:G102"/>
    <mergeCell ref="H102:H103"/>
    <mergeCell ref="J102:K102"/>
    <mergeCell ref="L102:M102"/>
    <mergeCell ref="N102:N103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79"/>
  <sheetViews>
    <sheetView view="pageBreakPreview" zoomScale="85" zoomScaleNormal="130" zoomScaleSheetLayoutView="85" zoomScalePageLayoutView="0" workbookViewId="0" topLeftCell="A98">
      <selection activeCell="B124" sqref="B124:D124"/>
    </sheetView>
  </sheetViews>
  <sheetFormatPr defaultColWidth="9.140625" defaultRowHeight="15"/>
  <cols>
    <col min="1" max="1" width="25.140625" style="0" customWidth="1"/>
    <col min="2" max="2" width="11.8515625" style="3" customWidth="1"/>
    <col min="3" max="3" width="13.8515625" style="3" customWidth="1"/>
    <col min="4" max="4" width="11.57421875" style="3" customWidth="1"/>
    <col min="5" max="5" width="13.421875" style="3" customWidth="1"/>
    <col min="6" max="6" width="11.421875" style="3" customWidth="1"/>
    <col min="7" max="7" width="12.8515625" style="3" customWidth="1"/>
    <col min="8" max="11" width="14.57421875" style="3" hidden="1" customWidth="1"/>
    <col min="13" max="13" width="3.57421875" style="0" customWidth="1"/>
    <col min="14" max="14" width="10.57421875" style="0" customWidth="1"/>
    <col min="15" max="15" width="14.00390625" style="0" customWidth="1"/>
    <col min="16" max="16" width="10.57421875" style="0" customWidth="1"/>
    <col min="17" max="17" width="13.421875" style="0" customWidth="1"/>
  </cols>
  <sheetData>
    <row r="1" spans="1:18" ht="2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8" ht="18.75">
      <c r="A3" s="65"/>
      <c r="B3" s="67" t="s">
        <v>0</v>
      </c>
      <c r="C3" s="67"/>
      <c r="D3" s="67" t="s">
        <v>1</v>
      </c>
      <c r="E3" s="67"/>
      <c r="F3" s="67" t="s">
        <v>2</v>
      </c>
      <c r="G3" s="67"/>
      <c r="H3" s="67" t="s">
        <v>5</v>
      </c>
      <c r="I3" s="67"/>
      <c r="J3" s="67" t="s">
        <v>6</v>
      </c>
      <c r="K3" s="67"/>
      <c r="L3" s="68" t="s">
        <v>10</v>
      </c>
      <c r="N3" s="67" t="s">
        <v>5</v>
      </c>
      <c r="O3" s="67"/>
      <c r="P3" s="67" t="s">
        <v>6</v>
      </c>
      <c r="Q3" s="67"/>
      <c r="R3" s="68" t="s">
        <v>10</v>
      </c>
    </row>
    <row r="4" spans="1:18" ht="18.75">
      <c r="A4" s="66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  <c r="J4" s="21" t="s">
        <v>3</v>
      </c>
      <c r="K4" s="21" t="s">
        <v>4</v>
      </c>
      <c r="L4" s="68"/>
      <c r="N4" s="21" t="s">
        <v>3</v>
      </c>
      <c r="O4" s="21" t="s">
        <v>4</v>
      </c>
      <c r="P4" s="21" t="s">
        <v>3</v>
      </c>
      <c r="Q4" s="21" t="s">
        <v>4</v>
      </c>
      <c r="R4" s="68"/>
    </row>
    <row r="5" spans="1:18" ht="18.75">
      <c r="A5" s="22" t="s">
        <v>7</v>
      </c>
      <c r="B5" s="21">
        <v>2118</v>
      </c>
      <c r="C5" s="21">
        <v>803</v>
      </c>
      <c r="D5" s="21">
        <v>206</v>
      </c>
      <c r="E5" s="21">
        <v>356</v>
      </c>
      <c r="F5" s="21">
        <v>306</v>
      </c>
      <c r="G5" s="21">
        <v>158</v>
      </c>
      <c r="H5" s="21"/>
      <c r="I5" s="21"/>
      <c r="J5" s="21"/>
      <c r="K5" s="21"/>
      <c r="L5" s="23">
        <f>SUM(B5:K5)</f>
        <v>3947</v>
      </c>
      <c r="N5" s="21">
        <v>40</v>
      </c>
      <c r="O5" s="21">
        <v>8</v>
      </c>
      <c r="P5" s="21">
        <v>17</v>
      </c>
      <c r="Q5" s="21">
        <v>7</v>
      </c>
      <c r="R5" s="26">
        <f>SUM(N5:Q5)</f>
        <v>72</v>
      </c>
    </row>
    <row r="6" spans="1:18" ht="18.75">
      <c r="A6" s="22" t="s">
        <v>8</v>
      </c>
      <c r="B6" s="21"/>
      <c r="C6" s="21">
        <v>227</v>
      </c>
      <c r="D6" s="21"/>
      <c r="E6" s="21"/>
      <c r="F6" s="21"/>
      <c r="G6" s="21"/>
      <c r="H6" s="21"/>
      <c r="I6" s="21"/>
      <c r="J6" s="21"/>
      <c r="K6" s="21"/>
      <c r="L6" s="23">
        <f>SUM(C6:K6)</f>
        <v>227</v>
      </c>
      <c r="N6" s="21"/>
      <c r="O6" s="21"/>
      <c r="P6" s="21"/>
      <c r="Q6" s="21"/>
      <c r="R6" s="26">
        <f>SUM(N6:Q6)</f>
        <v>0</v>
      </c>
    </row>
    <row r="7" spans="1:18" ht="18.75">
      <c r="A7" s="22" t="s">
        <v>9</v>
      </c>
      <c r="B7" s="21">
        <v>527</v>
      </c>
      <c r="C7" s="21">
        <v>1031</v>
      </c>
      <c r="D7" s="21">
        <v>36</v>
      </c>
      <c r="E7" s="21">
        <v>85</v>
      </c>
      <c r="F7" s="21"/>
      <c r="G7" s="21"/>
      <c r="H7" s="21"/>
      <c r="I7" s="21"/>
      <c r="J7" s="21"/>
      <c r="K7" s="21"/>
      <c r="L7" s="23">
        <f>SUM(B7:G7)</f>
        <v>1679</v>
      </c>
      <c r="N7" s="21"/>
      <c r="O7" s="21"/>
      <c r="P7" s="21"/>
      <c r="Q7" s="21"/>
      <c r="R7" s="26">
        <f>SUM(N7:Q7)</f>
        <v>0</v>
      </c>
    </row>
    <row r="8" spans="1:18" ht="18.75">
      <c r="A8" s="24" t="s">
        <v>10</v>
      </c>
      <c r="B8" s="21">
        <f>SUM(B5:B7)</f>
        <v>2645</v>
      </c>
      <c r="C8" s="21">
        <f aca="true" t="shared" si="0" ref="C8:L8">SUM(C5:C7)</f>
        <v>2061</v>
      </c>
      <c r="D8" s="21">
        <f t="shared" si="0"/>
        <v>242</v>
      </c>
      <c r="E8" s="21">
        <f t="shared" si="0"/>
        <v>441</v>
      </c>
      <c r="F8" s="21">
        <f t="shared" si="0"/>
        <v>306</v>
      </c>
      <c r="G8" s="21">
        <f t="shared" si="0"/>
        <v>158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5853</v>
      </c>
      <c r="N8" s="21">
        <f>SUM(N5:N7)</f>
        <v>40</v>
      </c>
      <c r="O8" s="21">
        <f>SUM(O5:O7)</f>
        <v>8</v>
      </c>
      <c r="P8" s="21">
        <f>SUM(P5:P7)</f>
        <v>17</v>
      </c>
      <c r="Q8" s="21">
        <f>SUM(Q5:Q7)</f>
        <v>7</v>
      </c>
      <c r="R8" s="21">
        <f>SUM(R5:R7)</f>
        <v>72</v>
      </c>
    </row>
    <row r="10" spans="1:18" ht="21">
      <c r="A10" s="64" t="s">
        <v>24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1" ht="18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ht="19.5" customHeight="1">
      <c r="A12" s="65"/>
      <c r="B12" s="67" t="s">
        <v>0</v>
      </c>
      <c r="C12" s="67"/>
      <c r="D12" s="67" t="s">
        <v>1</v>
      </c>
      <c r="E12" s="67"/>
      <c r="F12" s="67" t="s">
        <v>2</v>
      </c>
      <c r="G12" s="67"/>
      <c r="H12" s="67" t="s">
        <v>5</v>
      </c>
      <c r="I12" s="67"/>
      <c r="J12" s="67" t="s">
        <v>6</v>
      </c>
      <c r="K12" s="67"/>
      <c r="L12" s="68" t="s">
        <v>10</v>
      </c>
      <c r="N12" s="67" t="s">
        <v>5</v>
      </c>
      <c r="O12" s="67"/>
      <c r="P12" s="67" t="s">
        <v>6</v>
      </c>
      <c r="Q12" s="67"/>
      <c r="R12" s="68" t="s">
        <v>10</v>
      </c>
    </row>
    <row r="13" spans="1:18" ht="18.75">
      <c r="A13" s="66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21" t="s">
        <v>3</v>
      </c>
      <c r="I13" s="21" t="s">
        <v>4</v>
      </c>
      <c r="J13" s="21" t="s">
        <v>3</v>
      </c>
      <c r="K13" s="21" t="s">
        <v>4</v>
      </c>
      <c r="L13" s="68"/>
      <c r="N13" s="21" t="s">
        <v>3</v>
      </c>
      <c r="O13" s="21" t="s">
        <v>4</v>
      </c>
      <c r="P13" s="21" t="s">
        <v>3</v>
      </c>
      <c r="Q13" s="21" t="s">
        <v>4</v>
      </c>
      <c r="R13" s="68"/>
    </row>
    <row r="14" spans="1:18" ht="18.75">
      <c r="A14" s="22" t="s">
        <v>7</v>
      </c>
      <c r="B14" s="21">
        <v>2118</v>
      </c>
      <c r="C14" s="21">
        <v>804</v>
      </c>
      <c r="D14" s="21">
        <v>206</v>
      </c>
      <c r="E14" s="21">
        <v>356</v>
      </c>
      <c r="F14" s="21">
        <v>306</v>
      </c>
      <c r="G14" s="21">
        <v>158</v>
      </c>
      <c r="H14" s="21"/>
      <c r="I14" s="21"/>
      <c r="J14" s="21"/>
      <c r="K14" s="21"/>
      <c r="L14" s="27">
        <f>SUM(B14:K14)</f>
        <v>3948</v>
      </c>
      <c r="N14" s="21">
        <v>40</v>
      </c>
      <c r="O14" s="21">
        <v>8</v>
      </c>
      <c r="P14" s="21">
        <v>17</v>
      </c>
      <c r="Q14" s="21">
        <v>7</v>
      </c>
      <c r="R14" s="27">
        <f>SUM(N14:Q14)</f>
        <v>72</v>
      </c>
    </row>
    <row r="15" spans="1:18" ht="18.75">
      <c r="A15" s="22" t="s">
        <v>8</v>
      </c>
      <c r="B15" s="21">
        <v>0</v>
      </c>
      <c r="C15" s="21">
        <v>227</v>
      </c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21"/>
      <c r="K15" s="21"/>
      <c r="L15" s="27">
        <f>SUM(C15:K15)</f>
        <v>227</v>
      </c>
      <c r="N15" s="21"/>
      <c r="O15" s="21"/>
      <c r="P15" s="21"/>
      <c r="Q15" s="21"/>
      <c r="R15" s="27">
        <f>SUM(N15:Q15)</f>
        <v>0</v>
      </c>
    </row>
    <row r="16" spans="1:18" ht="18.75">
      <c r="A16" s="22" t="s">
        <v>9</v>
      </c>
      <c r="B16" s="21">
        <v>523</v>
      </c>
      <c r="C16" s="21">
        <v>1009</v>
      </c>
      <c r="D16" s="21">
        <v>36</v>
      </c>
      <c r="E16" s="21">
        <v>84</v>
      </c>
      <c r="F16" s="21">
        <v>0</v>
      </c>
      <c r="G16" s="21">
        <v>0</v>
      </c>
      <c r="H16" s="21"/>
      <c r="I16" s="21"/>
      <c r="J16" s="21"/>
      <c r="K16" s="21"/>
      <c r="L16" s="27">
        <f>SUM(B16:G16)</f>
        <v>1652</v>
      </c>
      <c r="N16" s="21"/>
      <c r="O16" s="21"/>
      <c r="P16" s="21"/>
      <c r="Q16" s="21"/>
      <c r="R16" s="27">
        <f>SUM(N16:Q16)</f>
        <v>0</v>
      </c>
    </row>
    <row r="17" spans="1:18" ht="18.75">
      <c r="A17" s="24" t="s">
        <v>10</v>
      </c>
      <c r="B17" s="21">
        <f>SUM(B14:B16)</f>
        <v>2641</v>
      </c>
      <c r="C17" s="21">
        <f aca="true" t="shared" si="1" ref="C17:L17">SUM(C14:C16)</f>
        <v>2040</v>
      </c>
      <c r="D17" s="21">
        <f t="shared" si="1"/>
        <v>242</v>
      </c>
      <c r="E17" s="21">
        <f t="shared" si="1"/>
        <v>440</v>
      </c>
      <c r="F17" s="21">
        <f t="shared" si="1"/>
        <v>306</v>
      </c>
      <c r="G17" s="21">
        <f t="shared" si="1"/>
        <v>158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5827</v>
      </c>
      <c r="N17" s="21">
        <f>SUM(N14:N16)</f>
        <v>40</v>
      </c>
      <c r="O17" s="21">
        <f>SUM(O14:O16)</f>
        <v>8</v>
      </c>
      <c r="P17" s="21">
        <f>SUM(P14:P16)</f>
        <v>17</v>
      </c>
      <c r="Q17" s="21">
        <f>SUM(Q14:Q16)</f>
        <v>7</v>
      </c>
      <c r="R17" s="21">
        <f>SUM(R14:R16)</f>
        <v>72</v>
      </c>
    </row>
    <row r="18" spans="2:11" ht="15">
      <c r="B18"/>
      <c r="C18"/>
      <c r="D18"/>
      <c r="E18"/>
      <c r="F18"/>
      <c r="G18"/>
      <c r="H18"/>
      <c r="I18"/>
      <c r="J18"/>
      <c r="K18"/>
    </row>
    <row r="19" spans="1:18" ht="21">
      <c r="A19" s="64" t="s">
        <v>25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1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8" ht="18.75">
      <c r="A21" s="65"/>
      <c r="B21" s="67" t="s">
        <v>0</v>
      </c>
      <c r="C21" s="67"/>
      <c r="D21" s="67" t="s">
        <v>1</v>
      </c>
      <c r="E21" s="67"/>
      <c r="F21" s="67" t="s">
        <v>2</v>
      </c>
      <c r="G21" s="67"/>
      <c r="H21" s="67" t="s">
        <v>5</v>
      </c>
      <c r="I21" s="67"/>
      <c r="J21" s="67" t="s">
        <v>6</v>
      </c>
      <c r="K21" s="67"/>
      <c r="L21" s="68" t="s">
        <v>10</v>
      </c>
      <c r="N21" s="67" t="s">
        <v>5</v>
      </c>
      <c r="O21" s="67"/>
      <c r="P21" s="67" t="s">
        <v>6</v>
      </c>
      <c r="Q21" s="67"/>
      <c r="R21" s="68" t="s">
        <v>10</v>
      </c>
    </row>
    <row r="22" spans="1:18" ht="18.75">
      <c r="A22" s="66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21" t="s">
        <v>3</v>
      </c>
      <c r="I22" s="21" t="s">
        <v>4</v>
      </c>
      <c r="J22" s="21" t="s">
        <v>3</v>
      </c>
      <c r="K22" s="21" t="s">
        <v>4</v>
      </c>
      <c r="L22" s="68"/>
      <c r="N22" s="21" t="s">
        <v>3</v>
      </c>
      <c r="O22" s="21" t="s">
        <v>4</v>
      </c>
      <c r="P22" s="21" t="s">
        <v>3</v>
      </c>
      <c r="Q22" s="21" t="s">
        <v>4</v>
      </c>
      <c r="R22" s="68"/>
    </row>
    <row r="23" spans="1:18" ht="18.75">
      <c r="A23" s="22" t="s">
        <v>7</v>
      </c>
      <c r="B23" s="21">
        <v>2110</v>
      </c>
      <c r="C23" s="21">
        <v>803</v>
      </c>
      <c r="D23" s="21">
        <v>209</v>
      </c>
      <c r="E23" s="21">
        <v>351</v>
      </c>
      <c r="F23" s="21">
        <v>305</v>
      </c>
      <c r="G23" s="21">
        <v>158</v>
      </c>
      <c r="H23" s="21"/>
      <c r="I23" s="21"/>
      <c r="J23" s="21"/>
      <c r="K23" s="21"/>
      <c r="L23" s="28">
        <f>SUM(B23:K23)</f>
        <v>3936</v>
      </c>
      <c r="N23" s="21">
        <v>40</v>
      </c>
      <c r="O23" s="21">
        <v>8</v>
      </c>
      <c r="P23" s="21">
        <v>17</v>
      </c>
      <c r="Q23" s="21">
        <v>7</v>
      </c>
      <c r="R23" s="28">
        <f>SUM(N23:Q23)</f>
        <v>72</v>
      </c>
    </row>
    <row r="24" spans="1:18" ht="18.75">
      <c r="A24" s="22" t="s">
        <v>8</v>
      </c>
      <c r="B24" s="21">
        <v>0</v>
      </c>
      <c r="C24" s="21">
        <v>229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8">
        <f>SUM(C24:K24)</f>
        <v>229</v>
      </c>
      <c r="N24" s="21"/>
      <c r="O24" s="21"/>
      <c r="P24" s="21"/>
      <c r="Q24" s="21"/>
      <c r="R24" s="28">
        <f>SUM(N24:Q24)</f>
        <v>0</v>
      </c>
    </row>
    <row r="25" spans="1:18" ht="18.75">
      <c r="A25" s="22" t="s">
        <v>9</v>
      </c>
      <c r="B25" s="21">
        <v>522</v>
      </c>
      <c r="C25" s="21">
        <v>1007</v>
      </c>
      <c r="D25" s="21">
        <v>36</v>
      </c>
      <c r="E25" s="21">
        <v>84</v>
      </c>
      <c r="F25" s="21">
        <v>0</v>
      </c>
      <c r="G25" s="21">
        <v>0</v>
      </c>
      <c r="H25" s="21"/>
      <c r="I25" s="21"/>
      <c r="J25" s="21"/>
      <c r="K25" s="21"/>
      <c r="L25" s="28">
        <f>SUM(B25:G25)</f>
        <v>1649</v>
      </c>
      <c r="N25" s="21"/>
      <c r="O25" s="21"/>
      <c r="P25" s="21"/>
      <c r="Q25" s="21"/>
      <c r="R25" s="28">
        <f>SUM(N25:Q25)</f>
        <v>0</v>
      </c>
    </row>
    <row r="26" spans="1:18" ht="18.75">
      <c r="A26" s="24" t="s">
        <v>10</v>
      </c>
      <c r="B26" s="21">
        <f>SUM(B23:B25)</f>
        <v>2632</v>
      </c>
      <c r="C26" s="21">
        <f aca="true" t="shared" si="2" ref="C26:L26">SUM(C23:C25)</f>
        <v>2039</v>
      </c>
      <c r="D26" s="21">
        <f t="shared" si="2"/>
        <v>245</v>
      </c>
      <c r="E26" s="21">
        <f t="shared" si="2"/>
        <v>435</v>
      </c>
      <c r="F26" s="21">
        <f t="shared" si="2"/>
        <v>305</v>
      </c>
      <c r="G26" s="21">
        <f t="shared" si="2"/>
        <v>158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5814</v>
      </c>
      <c r="N26" s="21">
        <f>SUM(N23:N25)</f>
        <v>40</v>
      </c>
      <c r="O26" s="21">
        <f>SUM(O23:O25)</f>
        <v>8</v>
      </c>
      <c r="P26" s="21">
        <f>SUM(P23:P25)</f>
        <v>17</v>
      </c>
      <c r="Q26" s="21">
        <f>SUM(Q23:Q25)</f>
        <v>7</v>
      </c>
      <c r="R26" s="21">
        <f>SUM(R23:R25)</f>
        <v>72</v>
      </c>
    </row>
    <row r="27" spans="1:11" ht="15">
      <c r="A27" s="19"/>
      <c r="B27"/>
      <c r="C27"/>
      <c r="D27"/>
      <c r="E27"/>
      <c r="F27"/>
      <c r="G27"/>
      <c r="H27"/>
      <c r="I27"/>
      <c r="J27"/>
      <c r="K27"/>
    </row>
    <row r="28" spans="1:18" ht="21">
      <c r="A28" s="64" t="s">
        <v>45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1" ht="18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8" ht="18.75">
      <c r="A30" s="65"/>
      <c r="B30" s="67" t="s">
        <v>0</v>
      </c>
      <c r="C30" s="67"/>
      <c r="D30" s="67" t="s">
        <v>1</v>
      </c>
      <c r="E30" s="67"/>
      <c r="F30" s="67" t="s">
        <v>2</v>
      </c>
      <c r="G30" s="67"/>
      <c r="H30" s="67" t="s">
        <v>5</v>
      </c>
      <c r="I30" s="67"/>
      <c r="J30" s="67" t="s">
        <v>6</v>
      </c>
      <c r="K30" s="67"/>
      <c r="L30" s="68" t="s">
        <v>10</v>
      </c>
      <c r="N30" s="67" t="s">
        <v>5</v>
      </c>
      <c r="O30" s="67"/>
      <c r="P30" s="67" t="s">
        <v>6</v>
      </c>
      <c r="Q30" s="67"/>
      <c r="R30" s="68" t="s">
        <v>10</v>
      </c>
    </row>
    <row r="31" spans="1:18" ht="18.75">
      <c r="A31" s="66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21" t="s">
        <v>3</v>
      </c>
      <c r="I31" s="21" t="s">
        <v>4</v>
      </c>
      <c r="J31" s="21" t="s">
        <v>3</v>
      </c>
      <c r="K31" s="21" t="s">
        <v>4</v>
      </c>
      <c r="L31" s="68"/>
      <c r="N31" s="21" t="s">
        <v>3</v>
      </c>
      <c r="O31" s="21" t="s">
        <v>4</v>
      </c>
      <c r="P31" s="21" t="s">
        <v>3</v>
      </c>
      <c r="Q31" s="21" t="s">
        <v>4</v>
      </c>
      <c r="R31" s="68"/>
    </row>
    <row r="32" spans="1:18" ht="18.75">
      <c r="A32" s="22" t="s">
        <v>7</v>
      </c>
      <c r="B32" s="21">
        <v>2080</v>
      </c>
      <c r="C32" s="21">
        <v>803</v>
      </c>
      <c r="D32" s="21">
        <v>207</v>
      </c>
      <c r="E32" s="21">
        <v>356</v>
      </c>
      <c r="F32" s="21">
        <v>304</v>
      </c>
      <c r="G32" s="21">
        <v>158</v>
      </c>
      <c r="H32" s="21"/>
      <c r="I32" s="21"/>
      <c r="J32" s="21"/>
      <c r="K32" s="21"/>
      <c r="L32" s="30">
        <f>SUM(B32:K32)</f>
        <v>3908</v>
      </c>
      <c r="N32" s="21">
        <v>40</v>
      </c>
      <c r="O32" s="21">
        <v>8</v>
      </c>
      <c r="P32" s="21">
        <v>17</v>
      </c>
      <c r="Q32" s="21">
        <v>7</v>
      </c>
      <c r="R32" s="30">
        <f>SUM(N32:Q32)</f>
        <v>72</v>
      </c>
    </row>
    <row r="33" spans="1:18" ht="18.75">
      <c r="A33" s="22" t="s">
        <v>8</v>
      </c>
      <c r="B33" s="21">
        <v>0</v>
      </c>
      <c r="C33" s="21">
        <v>229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30">
        <f>SUM(C33:K33)</f>
        <v>229</v>
      </c>
      <c r="N33" s="21"/>
      <c r="O33" s="21"/>
      <c r="P33" s="21"/>
      <c r="Q33" s="21"/>
      <c r="R33" s="30">
        <f>SUM(N33:Q33)</f>
        <v>0</v>
      </c>
    </row>
    <row r="34" spans="1:18" ht="18.75">
      <c r="A34" s="22" t="s">
        <v>9</v>
      </c>
      <c r="B34" s="21">
        <v>525</v>
      </c>
      <c r="C34" s="21">
        <v>1037</v>
      </c>
      <c r="D34" s="21">
        <v>36</v>
      </c>
      <c r="E34" s="21">
        <v>86</v>
      </c>
      <c r="F34" s="21">
        <v>0</v>
      </c>
      <c r="G34" s="21">
        <v>0</v>
      </c>
      <c r="H34" s="21"/>
      <c r="I34" s="21"/>
      <c r="J34" s="21"/>
      <c r="K34" s="21"/>
      <c r="L34" s="30">
        <f>SUM(B34:G34)</f>
        <v>1684</v>
      </c>
      <c r="N34" s="21"/>
      <c r="O34" s="21"/>
      <c r="P34" s="21"/>
      <c r="Q34" s="21"/>
      <c r="R34" s="30">
        <f>SUM(N34:Q34)</f>
        <v>0</v>
      </c>
    </row>
    <row r="35" spans="1:18" ht="18.75">
      <c r="A35" s="24" t="s">
        <v>10</v>
      </c>
      <c r="B35" s="21">
        <f>SUM(B32:B34)</f>
        <v>2605</v>
      </c>
      <c r="C35" s="21">
        <f aca="true" t="shared" si="3" ref="C35:L35">SUM(C32:C34)</f>
        <v>2069</v>
      </c>
      <c r="D35" s="21">
        <f t="shared" si="3"/>
        <v>243</v>
      </c>
      <c r="E35" s="21">
        <f t="shared" si="3"/>
        <v>442</v>
      </c>
      <c r="F35" s="21">
        <f t="shared" si="3"/>
        <v>304</v>
      </c>
      <c r="G35" s="21">
        <f t="shared" si="3"/>
        <v>158</v>
      </c>
      <c r="H35" s="21">
        <f t="shared" si="3"/>
        <v>0</v>
      </c>
      <c r="I35" s="21">
        <f t="shared" si="3"/>
        <v>0</v>
      </c>
      <c r="J35" s="21">
        <f t="shared" si="3"/>
        <v>0</v>
      </c>
      <c r="K35" s="21">
        <f t="shared" si="3"/>
        <v>0</v>
      </c>
      <c r="L35" s="21">
        <f t="shared" si="3"/>
        <v>5821</v>
      </c>
      <c r="N35" s="21">
        <f>SUM(N32:N34)</f>
        <v>40</v>
      </c>
      <c r="O35" s="21">
        <f>SUM(O32:O34)</f>
        <v>8</v>
      </c>
      <c r="P35" s="21">
        <f>SUM(P32:P34)</f>
        <v>17</v>
      </c>
      <c r="Q35" s="21">
        <f>SUM(Q32:Q34)</f>
        <v>7</v>
      </c>
      <c r="R35" s="21">
        <f>SUM(R32:R34)</f>
        <v>72</v>
      </c>
    </row>
    <row r="36" spans="2:11" ht="15">
      <c r="B36"/>
      <c r="C36"/>
      <c r="D36"/>
      <c r="E36"/>
      <c r="F36"/>
      <c r="G36"/>
      <c r="H36"/>
      <c r="I36"/>
      <c r="J36"/>
      <c r="K36"/>
    </row>
    <row r="37" spans="1:18" ht="21">
      <c r="A37" s="64" t="s">
        <v>46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1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8" ht="18.75">
      <c r="A39" s="65"/>
      <c r="B39" s="67" t="s">
        <v>0</v>
      </c>
      <c r="C39" s="67"/>
      <c r="D39" s="67" t="s">
        <v>1</v>
      </c>
      <c r="E39" s="67"/>
      <c r="F39" s="67" t="s">
        <v>2</v>
      </c>
      <c r="G39" s="67"/>
      <c r="H39" s="67" t="s">
        <v>5</v>
      </c>
      <c r="I39" s="67"/>
      <c r="J39" s="67" t="s">
        <v>6</v>
      </c>
      <c r="K39" s="67"/>
      <c r="L39" s="68" t="s">
        <v>10</v>
      </c>
      <c r="N39" s="67" t="s">
        <v>5</v>
      </c>
      <c r="O39" s="67"/>
      <c r="P39" s="67" t="s">
        <v>6</v>
      </c>
      <c r="Q39" s="67"/>
      <c r="R39" s="68" t="s">
        <v>10</v>
      </c>
    </row>
    <row r="40" spans="1:18" ht="18.75">
      <c r="A40" s="66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21" t="s">
        <v>3</v>
      </c>
      <c r="I40" s="21" t="s">
        <v>4</v>
      </c>
      <c r="J40" s="21" t="s">
        <v>3</v>
      </c>
      <c r="K40" s="21" t="s">
        <v>4</v>
      </c>
      <c r="L40" s="68"/>
      <c r="N40" s="21" t="s">
        <v>3</v>
      </c>
      <c r="O40" s="21" t="s">
        <v>4</v>
      </c>
      <c r="P40" s="21" t="s">
        <v>3</v>
      </c>
      <c r="Q40" s="21" t="s">
        <v>4</v>
      </c>
      <c r="R40" s="68"/>
    </row>
    <row r="41" spans="1:18" ht="18.75">
      <c r="A41" s="22" t="s">
        <v>7</v>
      </c>
      <c r="B41" s="21">
        <v>2081</v>
      </c>
      <c r="C41" s="21">
        <v>799</v>
      </c>
      <c r="D41" s="21">
        <v>205</v>
      </c>
      <c r="E41" s="21">
        <v>356</v>
      </c>
      <c r="F41" s="21">
        <v>304</v>
      </c>
      <c r="G41" s="21">
        <v>158</v>
      </c>
      <c r="H41" s="21"/>
      <c r="I41" s="21"/>
      <c r="J41" s="21"/>
      <c r="K41" s="21"/>
      <c r="L41" s="35">
        <f>SUM(B41:K41)</f>
        <v>3903</v>
      </c>
      <c r="N41" s="21">
        <v>40</v>
      </c>
      <c r="O41" s="21">
        <v>8</v>
      </c>
      <c r="P41" s="21">
        <v>17</v>
      </c>
      <c r="Q41" s="21">
        <v>7</v>
      </c>
      <c r="R41" s="35">
        <f>SUM(N41:Q41)</f>
        <v>72</v>
      </c>
    </row>
    <row r="42" spans="1:18" ht="18.75">
      <c r="A42" s="22" t="s">
        <v>8</v>
      </c>
      <c r="B42" s="21">
        <v>0</v>
      </c>
      <c r="C42" s="21">
        <v>223</v>
      </c>
      <c r="D42" s="21">
        <v>0</v>
      </c>
      <c r="E42" s="21">
        <v>0</v>
      </c>
      <c r="F42" s="21">
        <v>0</v>
      </c>
      <c r="G42" s="21">
        <v>0</v>
      </c>
      <c r="H42" s="21"/>
      <c r="I42" s="21"/>
      <c r="J42" s="21"/>
      <c r="K42" s="21"/>
      <c r="L42" s="35">
        <f>SUM(C42:K42)</f>
        <v>223</v>
      </c>
      <c r="N42" s="21"/>
      <c r="O42" s="21"/>
      <c r="P42" s="21"/>
      <c r="Q42" s="21"/>
      <c r="R42" s="35">
        <f>SUM(N42:Q42)</f>
        <v>0</v>
      </c>
    </row>
    <row r="43" spans="1:18" ht="18.75">
      <c r="A43" s="22" t="s">
        <v>9</v>
      </c>
      <c r="B43" s="21">
        <v>526</v>
      </c>
      <c r="C43" s="21">
        <v>1048</v>
      </c>
      <c r="D43" s="21">
        <v>36</v>
      </c>
      <c r="E43" s="21">
        <v>86</v>
      </c>
      <c r="F43" s="21">
        <v>0</v>
      </c>
      <c r="G43" s="21">
        <v>0</v>
      </c>
      <c r="H43" s="21"/>
      <c r="I43" s="21"/>
      <c r="J43" s="21"/>
      <c r="K43" s="21"/>
      <c r="L43" s="35">
        <f>SUM(B43:G43)</f>
        <v>1696</v>
      </c>
      <c r="N43" s="21"/>
      <c r="O43" s="21"/>
      <c r="P43" s="21"/>
      <c r="Q43" s="21"/>
      <c r="R43" s="35">
        <f>SUM(N43:Q43)</f>
        <v>0</v>
      </c>
    </row>
    <row r="44" spans="1:18" ht="18.75">
      <c r="A44" s="24" t="s">
        <v>10</v>
      </c>
      <c r="B44" s="21">
        <f>SUM(B41:B43)</f>
        <v>2607</v>
      </c>
      <c r="C44" s="21">
        <f aca="true" t="shared" si="4" ref="C44:L44">SUM(C41:C43)</f>
        <v>2070</v>
      </c>
      <c r="D44" s="21">
        <f t="shared" si="4"/>
        <v>241</v>
      </c>
      <c r="E44" s="21">
        <f t="shared" si="4"/>
        <v>442</v>
      </c>
      <c r="F44" s="21">
        <f t="shared" si="4"/>
        <v>304</v>
      </c>
      <c r="G44" s="21">
        <f t="shared" si="4"/>
        <v>158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5822</v>
      </c>
      <c r="N44" s="21">
        <f>SUM(N41:N43)</f>
        <v>40</v>
      </c>
      <c r="O44" s="21">
        <f>SUM(O41:O43)</f>
        <v>8</v>
      </c>
      <c r="P44" s="21">
        <f>SUM(P41:P43)</f>
        <v>17</v>
      </c>
      <c r="Q44" s="21">
        <f>SUM(Q41:Q43)</f>
        <v>7</v>
      </c>
      <c r="R44" s="21">
        <f>SUM(R41:R43)</f>
        <v>72</v>
      </c>
    </row>
    <row r="45" spans="2:11" ht="15">
      <c r="B45"/>
      <c r="C45"/>
      <c r="D45"/>
      <c r="E45"/>
      <c r="F45"/>
      <c r="G45"/>
      <c r="H45"/>
      <c r="I45"/>
      <c r="J45"/>
      <c r="K45"/>
    </row>
    <row r="46" spans="1:18" ht="21">
      <c r="A46" s="64" t="s">
        <v>60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1:11" ht="18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8" ht="18.75">
      <c r="A48" s="65"/>
      <c r="B48" s="67" t="s">
        <v>0</v>
      </c>
      <c r="C48" s="67"/>
      <c r="D48" s="67" t="s">
        <v>1</v>
      </c>
      <c r="E48" s="67"/>
      <c r="F48" s="67" t="s">
        <v>2</v>
      </c>
      <c r="G48" s="67"/>
      <c r="H48" s="67" t="s">
        <v>5</v>
      </c>
      <c r="I48" s="67"/>
      <c r="J48" s="67" t="s">
        <v>6</v>
      </c>
      <c r="K48" s="67"/>
      <c r="L48" s="68" t="s">
        <v>10</v>
      </c>
      <c r="N48" s="67" t="s">
        <v>5</v>
      </c>
      <c r="O48" s="67"/>
      <c r="P48" s="67" t="s">
        <v>6</v>
      </c>
      <c r="Q48" s="67"/>
      <c r="R48" s="68" t="s">
        <v>10</v>
      </c>
    </row>
    <row r="49" spans="1:18" ht="18.75">
      <c r="A49" s="66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21" t="s">
        <v>3</v>
      </c>
      <c r="I49" s="21" t="s">
        <v>4</v>
      </c>
      <c r="J49" s="21" t="s">
        <v>3</v>
      </c>
      <c r="K49" s="21" t="s">
        <v>4</v>
      </c>
      <c r="L49" s="68"/>
      <c r="N49" s="21" t="s">
        <v>3</v>
      </c>
      <c r="O49" s="21" t="s">
        <v>4</v>
      </c>
      <c r="P49" s="21" t="s">
        <v>3</v>
      </c>
      <c r="Q49" s="21" t="s">
        <v>4</v>
      </c>
      <c r="R49" s="68"/>
    </row>
    <row r="50" spans="1:18" ht="18.75">
      <c r="A50" s="22" t="s">
        <v>7</v>
      </c>
      <c r="B50" s="21">
        <v>2078</v>
      </c>
      <c r="C50" s="21">
        <v>798</v>
      </c>
      <c r="D50" s="21">
        <v>203</v>
      </c>
      <c r="E50" s="21">
        <v>354</v>
      </c>
      <c r="F50" s="21">
        <v>306</v>
      </c>
      <c r="G50" s="21">
        <v>158</v>
      </c>
      <c r="H50" s="21"/>
      <c r="I50" s="21"/>
      <c r="J50" s="21"/>
      <c r="K50" s="21"/>
      <c r="L50" s="37">
        <f>SUM(B50:K50)</f>
        <v>3897</v>
      </c>
      <c r="N50" s="21">
        <v>40</v>
      </c>
      <c r="O50" s="21">
        <v>8</v>
      </c>
      <c r="P50" s="21">
        <v>17</v>
      </c>
      <c r="Q50" s="21">
        <v>6</v>
      </c>
      <c r="R50" s="37">
        <f>SUM(N50:Q50)</f>
        <v>71</v>
      </c>
    </row>
    <row r="51" spans="1:18" ht="18.75">
      <c r="A51" s="22" t="s">
        <v>8</v>
      </c>
      <c r="B51" s="21">
        <v>0</v>
      </c>
      <c r="C51" s="21">
        <v>222</v>
      </c>
      <c r="D51" s="21">
        <v>0</v>
      </c>
      <c r="E51" s="21">
        <v>0</v>
      </c>
      <c r="F51" s="21">
        <v>0</v>
      </c>
      <c r="G51" s="21">
        <v>0</v>
      </c>
      <c r="H51" s="21"/>
      <c r="I51" s="21"/>
      <c r="J51" s="21"/>
      <c r="K51" s="21"/>
      <c r="L51" s="37">
        <f>SUM(C51:K51)</f>
        <v>222</v>
      </c>
      <c r="N51" s="21"/>
      <c r="O51" s="21"/>
      <c r="P51" s="21"/>
      <c r="Q51" s="21"/>
      <c r="R51" s="37">
        <f>SUM(N51:Q51)</f>
        <v>0</v>
      </c>
    </row>
    <row r="52" spans="1:18" ht="18.75">
      <c r="A52" s="22" t="s">
        <v>9</v>
      </c>
      <c r="B52" s="21">
        <v>525</v>
      </c>
      <c r="C52" s="21">
        <v>1036</v>
      </c>
      <c r="D52" s="21">
        <v>36</v>
      </c>
      <c r="E52" s="21">
        <v>86</v>
      </c>
      <c r="F52" s="21">
        <v>0</v>
      </c>
      <c r="G52" s="21">
        <v>0</v>
      </c>
      <c r="H52" s="21"/>
      <c r="I52" s="21"/>
      <c r="J52" s="21"/>
      <c r="K52" s="21"/>
      <c r="L52" s="37">
        <f>SUM(B52:G52)</f>
        <v>1683</v>
      </c>
      <c r="N52" s="21"/>
      <c r="O52" s="21"/>
      <c r="P52" s="21"/>
      <c r="Q52" s="21"/>
      <c r="R52" s="37">
        <f>SUM(N52:Q52)</f>
        <v>0</v>
      </c>
    </row>
    <row r="53" spans="1:18" ht="18.75">
      <c r="A53" s="24" t="s">
        <v>10</v>
      </c>
      <c r="B53" s="21">
        <f>SUM(B50:B52)</f>
        <v>2603</v>
      </c>
      <c r="C53" s="21">
        <f aca="true" t="shared" si="5" ref="C53:L53">SUM(C50:C52)</f>
        <v>2056</v>
      </c>
      <c r="D53" s="21">
        <f t="shared" si="5"/>
        <v>239</v>
      </c>
      <c r="E53" s="21">
        <f t="shared" si="5"/>
        <v>440</v>
      </c>
      <c r="F53" s="21">
        <f t="shared" si="5"/>
        <v>306</v>
      </c>
      <c r="G53" s="21">
        <f t="shared" si="5"/>
        <v>158</v>
      </c>
      <c r="H53" s="21">
        <f t="shared" si="5"/>
        <v>0</v>
      </c>
      <c r="I53" s="21">
        <f t="shared" si="5"/>
        <v>0</v>
      </c>
      <c r="J53" s="21">
        <f t="shared" si="5"/>
        <v>0</v>
      </c>
      <c r="K53" s="21">
        <f t="shared" si="5"/>
        <v>0</v>
      </c>
      <c r="L53" s="21">
        <f t="shared" si="5"/>
        <v>5802</v>
      </c>
      <c r="N53" s="21">
        <f>SUM(N50:N52)</f>
        <v>40</v>
      </c>
      <c r="O53" s="21">
        <f>SUM(O50:O52)</f>
        <v>8</v>
      </c>
      <c r="P53" s="21">
        <f>SUM(P50:P52)</f>
        <v>17</v>
      </c>
      <c r="Q53" s="21">
        <f>SUM(Q50:Q52)</f>
        <v>6</v>
      </c>
      <c r="R53" s="21">
        <f>SUM(R50:R52)</f>
        <v>71</v>
      </c>
    </row>
    <row r="54" spans="2:11" ht="15">
      <c r="B54"/>
      <c r="C54"/>
      <c r="D54"/>
      <c r="E54"/>
      <c r="F54"/>
      <c r="G54"/>
      <c r="H54"/>
      <c r="I54"/>
      <c r="J54"/>
      <c r="K54"/>
    </row>
    <row r="55" spans="1:18" ht="21">
      <c r="A55" s="64" t="s">
        <v>61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1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8" ht="18.75">
      <c r="A57" s="65"/>
      <c r="B57" s="67" t="s">
        <v>0</v>
      </c>
      <c r="C57" s="67"/>
      <c r="D57" s="67" t="s">
        <v>1</v>
      </c>
      <c r="E57" s="67"/>
      <c r="F57" s="67" t="s">
        <v>2</v>
      </c>
      <c r="G57" s="67"/>
      <c r="H57" s="67" t="s">
        <v>5</v>
      </c>
      <c r="I57" s="67"/>
      <c r="J57" s="67" t="s">
        <v>6</v>
      </c>
      <c r="K57" s="67"/>
      <c r="L57" s="68" t="s">
        <v>10</v>
      </c>
      <c r="N57" s="67" t="s">
        <v>5</v>
      </c>
      <c r="O57" s="67"/>
      <c r="P57" s="67" t="s">
        <v>6</v>
      </c>
      <c r="Q57" s="67"/>
      <c r="R57" s="68" t="s">
        <v>10</v>
      </c>
    </row>
    <row r="58" spans="1:18" ht="18.75">
      <c r="A58" s="66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21" t="s">
        <v>3</v>
      </c>
      <c r="I58" s="21" t="s">
        <v>4</v>
      </c>
      <c r="J58" s="21" t="s">
        <v>3</v>
      </c>
      <c r="K58" s="21" t="s">
        <v>4</v>
      </c>
      <c r="L58" s="68"/>
      <c r="N58" s="21" t="s">
        <v>3</v>
      </c>
      <c r="O58" s="21" t="s">
        <v>4</v>
      </c>
      <c r="P58" s="21" t="s">
        <v>3</v>
      </c>
      <c r="Q58" s="21" t="s">
        <v>4</v>
      </c>
      <c r="R58" s="68"/>
    </row>
    <row r="59" spans="1:18" ht="18.75">
      <c r="A59" s="22" t="s">
        <v>7</v>
      </c>
      <c r="B59" s="21">
        <v>1584</v>
      </c>
      <c r="C59" s="21">
        <v>630</v>
      </c>
      <c r="D59" s="21">
        <v>161</v>
      </c>
      <c r="E59" s="21">
        <v>286</v>
      </c>
      <c r="F59" s="21">
        <v>168</v>
      </c>
      <c r="G59" s="21">
        <v>143</v>
      </c>
      <c r="H59" s="21"/>
      <c r="I59" s="21"/>
      <c r="J59" s="21"/>
      <c r="K59" s="21"/>
      <c r="L59" s="39">
        <f>SUM(B59:K59)</f>
        <v>2972</v>
      </c>
      <c r="N59" s="21">
        <v>40</v>
      </c>
      <c r="O59" s="21">
        <v>8</v>
      </c>
      <c r="P59" s="21">
        <v>5</v>
      </c>
      <c r="Q59" s="21">
        <v>2</v>
      </c>
      <c r="R59" s="39">
        <f>SUM(N59:Q59)</f>
        <v>55</v>
      </c>
    </row>
    <row r="60" spans="1:18" ht="18.75">
      <c r="A60" s="22" t="s">
        <v>8</v>
      </c>
      <c r="B60" s="21">
        <v>0</v>
      </c>
      <c r="C60" s="21">
        <v>161</v>
      </c>
      <c r="D60" s="21">
        <v>0</v>
      </c>
      <c r="E60" s="21">
        <v>0</v>
      </c>
      <c r="F60" s="21">
        <v>0</v>
      </c>
      <c r="G60" s="21">
        <v>0</v>
      </c>
      <c r="H60" s="21"/>
      <c r="I60" s="21"/>
      <c r="J60" s="21"/>
      <c r="K60" s="21"/>
      <c r="L60" s="39">
        <f>SUM(C60:K60)</f>
        <v>161</v>
      </c>
      <c r="N60" s="21"/>
      <c r="O60" s="21"/>
      <c r="P60" s="21"/>
      <c r="Q60" s="21"/>
      <c r="R60" s="39">
        <f>SUM(N60:Q60)</f>
        <v>0</v>
      </c>
    </row>
    <row r="61" spans="1:18" ht="18.75">
      <c r="A61" s="22" t="s">
        <v>9</v>
      </c>
      <c r="B61" s="21">
        <v>516</v>
      </c>
      <c r="C61" s="21">
        <v>1036</v>
      </c>
      <c r="D61" s="21">
        <v>36</v>
      </c>
      <c r="E61" s="21">
        <v>86</v>
      </c>
      <c r="F61" s="21">
        <v>0</v>
      </c>
      <c r="G61" s="21">
        <v>0</v>
      </c>
      <c r="H61" s="21"/>
      <c r="I61" s="21"/>
      <c r="J61" s="21"/>
      <c r="K61" s="21"/>
      <c r="L61" s="39">
        <f>SUM(B61:G61)</f>
        <v>1674</v>
      </c>
      <c r="N61" s="21"/>
      <c r="O61" s="21"/>
      <c r="P61" s="21"/>
      <c r="Q61" s="21"/>
      <c r="R61" s="39">
        <f>SUM(N61:Q61)</f>
        <v>0</v>
      </c>
    </row>
    <row r="62" spans="1:18" ht="18.75">
      <c r="A62" s="24" t="s">
        <v>10</v>
      </c>
      <c r="B62" s="21">
        <f>SUM(B59:B61)</f>
        <v>2100</v>
      </c>
      <c r="C62" s="21">
        <f aca="true" t="shared" si="6" ref="C62:L62">SUM(C59:C61)</f>
        <v>1827</v>
      </c>
      <c r="D62" s="21">
        <f t="shared" si="6"/>
        <v>197</v>
      </c>
      <c r="E62" s="21">
        <f t="shared" si="6"/>
        <v>372</v>
      </c>
      <c r="F62" s="21">
        <f t="shared" si="6"/>
        <v>168</v>
      </c>
      <c r="G62" s="21">
        <f t="shared" si="6"/>
        <v>143</v>
      </c>
      <c r="H62" s="21">
        <f t="shared" si="6"/>
        <v>0</v>
      </c>
      <c r="I62" s="21">
        <f t="shared" si="6"/>
        <v>0</v>
      </c>
      <c r="J62" s="21">
        <f t="shared" si="6"/>
        <v>0</v>
      </c>
      <c r="K62" s="21">
        <f t="shared" si="6"/>
        <v>0</v>
      </c>
      <c r="L62" s="21">
        <f t="shared" si="6"/>
        <v>4807</v>
      </c>
      <c r="N62" s="21">
        <f>SUM(N59:N61)</f>
        <v>40</v>
      </c>
      <c r="O62" s="21">
        <f>SUM(O59:O61)</f>
        <v>8</v>
      </c>
      <c r="P62" s="21">
        <f>SUM(P59:P61)</f>
        <v>5</v>
      </c>
      <c r="Q62" s="21">
        <f>SUM(Q59:Q61)</f>
        <v>2</v>
      </c>
      <c r="R62" s="21">
        <f>SUM(R59:R61)</f>
        <v>55</v>
      </c>
    </row>
    <row r="63" spans="2:11" ht="15">
      <c r="B63"/>
      <c r="C63"/>
      <c r="D63"/>
      <c r="E63"/>
      <c r="F63"/>
      <c r="G63"/>
      <c r="H63"/>
      <c r="I63"/>
      <c r="J63"/>
      <c r="K63"/>
    </row>
    <row r="64" spans="1:18" ht="21">
      <c r="A64" s="64" t="s">
        <v>62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1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8" ht="18.75">
      <c r="A66" s="65"/>
      <c r="B66" s="67" t="s">
        <v>0</v>
      </c>
      <c r="C66" s="67"/>
      <c r="D66" s="67" t="s">
        <v>1</v>
      </c>
      <c r="E66" s="67"/>
      <c r="F66" s="67" t="s">
        <v>2</v>
      </c>
      <c r="G66" s="67"/>
      <c r="H66" s="67" t="s">
        <v>5</v>
      </c>
      <c r="I66" s="67"/>
      <c r="J66" s="67" t="s">
        <v>6</v>
      </c>
      <c r="K66" s="67"/>
      <c r="L66" s="68" t="s">
        <v>10</v>
      </c>
      <c r="N66" s="67" t="s">
        <v>5</v>
      </c>
      <c r="O66" s="67"/>
      <c r="P66" s="67" t="s">
        <v>6</v>
      </c>
      <c r="Q66" s="67"/>
      <c r="R66" s="68" t="s">
        <v>10</v>
      </c>
    </row>
    <row r="67" spans="1:18" ht="18.75">
      <c r="A67" s="66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21" t="s">
        <v>3</v>
      </c>
      <c r="I67" s="21" t="s">
        <v>4</v>
      </c>
      <c r="J67" s="21" t="s">
        <v>3</v>
      </c>
      <c r="K67" s="21" t="s">
        <v>4</v>
      </c>
      <c r="L67" s="68"/>
      <c r="N67" s="21" t="s">
        <v>3</v>
      </c>
      <c r="O67" s="21" t="s">
        <v>4</v>
      </c>
      <c r="P67" s="21" t="s">
        <v>3</v>
      </c>
      <c r="Q67" s="21" t="s">
        <v>4</v>
      </c>
      <c r="R67" s="68"/>
    </row>
    <row r="68" spans="1:18" ht="18.75">
      <c r="A68" s="22" t="s">
        <v>7</v>
      </c>
      <c r="B68" s="21">
        <v>1582</v>
      </c>
      <c r="C68" s="21">
        <v>628</v>
      </c>
      <c r="D68" s="21">
        <v>160</v>
      </c>
      <c r="E68" s="21">
        <v>287</v>
      </c>
      <c r="F68" s="21">
        <v>168</v>
      </c>
      <c r="G68" s="21">
        <v>142</v>
      </c>
      <c r="H68" s="21"/>
      <c r="I68" s="21"/>
      <c r="J68" s="21"/>
      <c r="K68" s="21"/>
      <c r="L68" s="40">
        <f>SUM(B68:K68)</f>
        <v>2967</v>
      </c>
      <c r="N68" s="21">
        <v>40</v>
      </c>
      <c r="O68" s="21">
        <v>8</v>
      </c>
      <c r="P68" s="21">
        <v>5</v>
      </c>
      <c r="Q68" s="21">
        <v>2</v>
      </c>
      <c r="R68" s="40">
        <f>SUM(N68:Q68)</f>
        <v>55</v>
      </c>
    </row>
    <row r="69" spans="1:18" ht="18.75">
      <c r="A69" s="22" t="s">
        <v>8</v>
      </c>
      <c r="B69" s="21">
        <v>0</v>
      </c>
      <c r="C69" s="21">
        <v>152</v>
      </c>
      <c r="D69" s="21">
        <v>0</v>
      </c>
      <c r="E69" s="21">
        <v>0</v>
      </c>
      <c r="F69" s="21">
        <v>0</v>
      </c>
      <c r="G69" s="21">
        <v>0</v>
      </c>
      <c r="H69" s="21"/>
      <c r="I69" s="21"/>
      <c r="J69" s="21"/>
      <c r="K69" s="21"/>
      <c r="L69" s="40">
        <f>SUM(C69:K69)</f>
        <v>152</v>
      </c>
      <c r="N69" s="21"/>
      <c r="O69" s="21"/>
      <c r="P69" s="21"/>
      <c r="Q69" s="21"/>
      <c r="R69" s="40">
        <f>SUM(N69:Q69)</f>
        <v>0</v>
      </c>
    </row>
    <row r="70" spans="1:18" ht="18.75">
      <c r="A70" s="22" t="s">
        <v>9</v>
      </c>
      <c r="B70" s="21">
        <v>516</v>
      </c>
      <c r="C70" s="21">
        <v>1027</v>
      </c>
      <c r="D70" s="21">
        <v>27</v>
      </c>
      <c r="E70" s="21">
        <v>85</v>
      </c>
      <c r="F70" s="21">
        <v>0</v>
      </c>
      <c r="G70" s="21">
        <v>0</v>
      </c>
      <c r="H70" s="21"/>
      <c r="I70" s="21"/>
      <c r="J70" s="21"/>
      <c r="K70" s="21"/>
      <c r="L70" s="40">
        <f>SUM(B70:G70)</f>
        <v>1655</v>
      </c>
      <c r="N70" s="21"/>
      <c r="O70" s="21"/>
      <c r="P70" s="21"/>
      <c r="Q70" s="21"/>
      <c r="R70" s="40">
        <f>SUM(N70:Q70)</f>
        <v>0</v>
      </c>
    </row>
    <row r="71" spans="1:18" ht="18.75">
      <c r="A71" s="24" t="s">
        <v>10</v>
      </c>
      <c r="B71" s="21">
        <f>SUM(B68:B70)</f>
        <v>2098</v>
      </c>
      <c r="C71" s="21">
        <f aca="true" t="shared" si="7" ref="C71:L71">SUM(C68:C70)</f>
        <v>1807</v>
      </c>
      <c r="D71" s="21">
        <f t="shared" si="7"/>
        <v>187</v>
      </c>
      <c r="E71" s="21">
        <f t="shared" si="7"/>
        <v>372</v>
      </c>
      <c r="F71" s="21">
        <f t="shared" si="7"/>
        <v>168</v>
      </c>
      <c r="G71" s="21">
        <f t="shared" si="7"/>
        <v>142</v>
      </c>
      <c r="H71" s="21">
        <f t="shared" si="7"/>
        <v>0</v>
      </c>
      <c r="I71" s="21">
        <f t="shared" si="7"/>
        <v>0</v>
      </c>
      <c r="J71" s="21">
        <f t="shared" si="7"/>
        <v>0</v>
      </c>
      <c r="K71" s="21">
        <f t="shared" si="7"/>
        <v>0</v>
      </c>
      <c r="L71" s="21">
        <f t="shared" si="7"/>
        <v>4774</v>
      </c>
      <c r="N71" s="21">
        <f>SUM(N68:N70)</f>
        <v>40</v>
      </c>
      <c r="O71" s="21">
        <f>SUM(O68:O70)</f>
        <v>8</v>
      </c>
      <c r="P71" s="21">
        <f>SUM(P68:P70)</f>
        <v>5</v>
      </c>
      <c r="Q71" s="21">
        <f>SUM(Q68:Q70)</f>
        <v>2</v>
      </c>
      <c r="R71" s="21">
        <f>SUM(R68:R70)</f>
        <v>55</v>
      </c>
    </row>
    <row r="72" spans="2:11" ht="15">
      <c r="B72"/>
      <c r="C72"/>
      <c r="D72"/>
      <c r="E72"/>
      <c r="F72"/>
      <c r="G72"/>
      <c r="H72"/>
      <c r="I72"/>
      <c r="J72"/>
      <c r="K72"/>
    </row>
    <row r="73" spans="1:18" ht="21">
      <c r="A73" s="64" t="s">
        <v>63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1" ht="18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8" ht="18.75">
      <c r="A75" s="65"/>
      <c r="B75" s="67" t="s">
        <v>0</v>
      </c>
      <c r="C75" s="67"/>
      <c r="D75" s="67" t="s">
        <v>1</v>
      </c>
      <c r="E75" s="67"/>
      <c r="F75" s="67" t="s">
        <v>2</v>
      </c>
      <c r="G75" s="67"/>
      <c r="H75" s="67" t="s">
        <v>5</v>
      </c>
      <c r="I75" s="67"/>
      <c r="J75" s="67" t="s">
        <v>6</v>
      </c>
      <c r="K75" s="67"/>
      <c r="L75" s="68" t="s">
        <v>10</v>
      </c>
      <c r="N75" s="67" t="s">
        <v>5</v>
      </c>
      <c r="O75" s="67"/>
      <c r="P75" s="67" t="s">
        <v>6</v>
      </c>
      <c r="Q75" s="67"/>
      <c r="R75" s="68" t="s">
        <v>10</v>
      </c>
    </row>
    <row r="76" spans="1:18" ht="18.75">
      <c r="A76" s="66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21" t="s">
        <v>3</v>
      </c>
      <c r="I76" s="21" t="s">
        <v>4</v>
      </c>
      <c r="J76" s="21" t="s">
        <v>3</v>
      </c>
      <c r="K76" s="21" t="s">
        <v>4</v>
      </c>
      <c r="L76" s="68"/>
      <c r="N76" s="21" t="s">
        <v>3</v>
      </c>
      <c r="O76" s="21" t="s">
        <v>4</v>
      </c>
      <c r="P76" s="21" t="s">
        <v>3</v>
      </c>
      <c r="Q76" s="21" t="s">
        <v>4</v>
      </c>
      <c r="R76" s="68"/>
    </row>
    <row r="77" spans="1:18" ht="18.75">
      <c r="A77" s="22" t="s">
        <v>7</v>
      </c>
      <c r="B77" s="21">
        <v>2051</v>
      </c>
      <c r="C77" s="21">
        <v>911</v>
      </c>
      <c r="D77" s="21">
        <v>210</v>
      </c>
      <c r="E77" s="21">
        <v>343</v>
      </c>
      <c r="F77" s="21">
        <v>304</v>
      </c>
      <c r="G77" s="21">
        <v>329</v>
      </c>
      <c r="H77" s="21"/>
      <c r="I77" s="21"/>
      <c r="J77" s="21"/>
      <c r="K77" s="21"/>
      <c r="L77" s="40">
        <f>SUM(B77:K77)</f>
        <v>4148</v>
      </c>
      <c r="N77" s="21">
        <v>40</v>
      </c>
      <c r="O77" s="21">
        <v>2</v>
      </c>
      <c r="P77" s="21">
        <v>12</v>
      </c>
      <c r="Q77" s="21">
        <v>22</v>
      </c>
      <c r="R77" s="40">
        <f>SUM(N77:Q77)</f>
        <v>76</v>
      </c>
    </row>
    <row r="78" spans="1:18" ht="18.75">
      <c r="A78" s="22" t="s">
        <v>8</v>
      </c>
      <c r="B78" s="21">
        <v>0</v>
      </c>
      <c r="C78" s="21">
        <v>249</v>
      </c>
      <c r="D78" s="21">
        <v>0</v>
      </c>
      <c r="E78" s="21">
        <v>0</v>
      </c>
      <c r="F78" s="21">
        <v>0</v>
      </c>
      <c r="G78" s="21">
        <v>0</v>
      </c>
      <c r="H78" s="21"/>
      <c r="I78" s="21"/>
      <c r="J78" s="21"/>
      <c r="K78" s="21"/>
      <c r="L78" s="40">
        <f>SUM(C78:K78)</f>
        <v>249</v>
      </c>
      <c r="N78" s="21"/>
      <c r="O78" s="21"/>
      <c r="P78" s="21"/>
      <c r="Q78" s="21"/>
      <c r="R78" s="40">
        <f>SUM(N78:Q78)</f>
        <v>0</v>
      </c>
    </row>
    <row r="79" spans="1:18" ht="18.75">
      <c r="A79" s="22" t="s">
        <v>9</v>
      </c>
      <c r="B79" s="21">
        <v>572</v>
      </c>
      <c r="C79" s="21">
        <v>1250</v>
      </c>
      <c r="D79" s="21">
        <v>27</v>
      </c>
      <c r="E79" s="21">
        <v>85</v>
      </c>
      <c r="F79" s="21">
        <v>0</v>
      </c>
      <c r="G79" s="21">
        <v>0</v>
      </c>
      <c r="H79" s="21"/>
      <c r="I79" s="21"/>
      <c r="J79" s="21"/>
      <c r="K79" s="21"/>
      <c r="L79" s="40">
        <f>SUM(B79:G79)</f>
        <v>1934</v>
      </c>
      <c r="N79" s="21"/>
      <c r="O79" s="21"/>
      <c r="P79" s="21"/>
      <c r="Q79" s="21"/>
      <c r="R79" s="40">
        <f>SUM(N79:Q79)</f>
        <v>0</v>
      </c>
    </row>
    <row r="80" spans="1:18" ht="18.75">
      <c r="A80" s="24" t="s">
        <v>10</v>
      </c>
      <c r="B80" s="21">
        <f>SUM(B77:B79)</f>
        <v>2623</v>
      </c>
      <c r="C80" s="21">
        <f aca="true" t="shared" si="8" ref="C80:L80">SUM(C77:C79)</f>
        <v>2410</v>
      </c>
      <c r="D80" s="21">
        <f t="shared" si="8"/>
        <v>237</v>
      </c>
      <c r="E80" s="21">
        <f t="shared" si="8"/>
        <v>428</v>
      </c>
      <c r="F80" s="21">
        <f t="shared" si="8"/>
        <v>304</v>
      </c>
      <c r="G80" s="21">
        <f t="shared" si="8"/>
        <v>329</v>
      </c>
      <c r="H80" s="21">
        <f t="shared" si="8"/>
        <v>0</v>
      </c>
      <c r="I80" s="21">
        <f t="shared" si="8"/>
        <v>0</v>
      </c>
      <c r="J80" s="21">
        <f t="shared" si="8"/>
        <v>0</v>
      </c>
      <c r="K80" s="21">
        <f t="shared" si="8"/>
        <v>0</v>
      </c>
      <c r="L80" s="21">
        <f t="shared" si="8"/>
        <v>6331</v>
      </c>
      <c r="N80" s="21">
        <f>SUM(N77:N79)</f>
        <v>40</v>
      </c>
      <c r="O80" s="21">
        <f>SUM(O77:O79)</f>
        <v>2</v>
      </c>
      <c r="P80" s="21">
        <f>SUM(P77:P79)</f>
        <v>12</v>
      </c>
      <c r="Q80" s="21">
        <f>SUM(Q77:Q79)</f>
        <v>22</v>
      </c>
      <c r="R80" s="21">
        <f>SUM(R77:R79)</f>
        <v>76</v>
      </c>
    </row>
    <row r="81" spans="2:11" ht="15">
      <c r="B81" s="31"/>
      <c r="C81" s="31"/>
      <c r="D81" s="31"/>
      <c r="E81"/>
      <c r="F81"/>
      <c r="G81"/>
      <c r="H81"/>
      <c r="I81"/>
      <c r="J81"/>
      <c r="K81"/>
    </row>
    <row r="82" spans="1:18" ht="21">
      <c r="A82" s="64" t="s">
        <v>64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1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8" ht="18.75">
      <c r="A84" s="65"/>
      <c r="B84" s="67" t="s">
        <v>0</v>
      </c>
      <c r="C84" s="67"/>
      <c r="D84" s="67" t="s">
        <v>1</v>
      </c>
      <c r="E84" s="67"/>
      <c r="F84" s="67" t="s">
        <v>2</v>
      </c>
      <c r="G84" s="67"/>
      <c r="H84" s="67" t="s">
        <v>5</v>
      </c>
      <c r="I84" s="67"/>
      <c r="J84" s="67" t="s">
        <v>6</v>
      </c>
      <c r="K84" s="67"/>
      <c r="L84" s="68" t="s">
        <v>10</v>
      </c>
      <c r="N84" s="67" t="s">
        <v>5</v>
      </c>
      <c r="O84" s="67"/>
      <c r="P84" s="67" t="s">
        <v>6</v>
      </c>
      <c r="Q84" s="67"/>
      <c r="R84" s="68" t="s">
        <v>10</v>
      </c>
    </row>
    <row r="85" spans="1:18" ht="18.75">
      <c r="A85" s="66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21" t="s">
        <v>3</v>
      </c>
      <c r="I85" s="21" t="s">
        <v>4</v>
      </c>
      <c r="J85" s="21" t="s">
        <v>3</v>
      </c>
      <c r="K85" s="21" t="s">
        <v>4</v>
      </c>
      <c r="L85" s="68"/>
      <c r="N85" s="21" t="s">
        <v>3</v>
      </c>
      <c r="O85" s="21" t="s">
        <v>4</v>
      </c>
      <c r="P85" s="21" t="s">
        <v>3</v>
      </c>
      <c r="Q85" s="21" t="s">
        <v>4</v>
      </c>
      <c r="R85" s="68"/>
    </row>
    <row r="86" spans="1:18" ht="18.75">
      <c r="A86" s="22" t="s">
        <v>7</v>
      </c>
      <c r="B86" s="21">
        <v>2053</v>
      </c>
      <c r="C86" s="21">
        <v>897</v>
      </c>
      <c r="D86" s="21">
        <v>214</v>
      </c>
      <c r="E86" s="21">
        <v>343</v>
      </c>
      <c r="F86" s="21">
        <v>304</v>
      </c>
      <c r="G86" s="21">
        <v>329</v>
      </c>
      <c r="H86" s="21"/>
      <c r="I86" s="21"/>
      <c r="J86" s="21"/>
      <c r="K86" s="21"/>
      <c r="L86" s="41">
        <f>SUM(B86:K86)</f>
        <v>4140</v>
      </c>
      <c r="N86" s="21">
        <v>40</v>
      </c>
      <c r="O86" s="21">
        <v>2</v>
      </c>
      <c r="P86" s="21">
        <v>12</v>
      </c>
      <c r="Q86" s="21">
        <v>22</v>
      </c>
      <c r="R86" s="41">
        <f>SUM(N86:Q86)</f>
        <v>76</v>
      </c>
    </row>
    <row r="87" spans="1:18" ht="18.75">
      <c r="A87" s="22" t="s">
        <v>8</v>
      </c>
      <c r="B87" s="21">
        <v>0</v>
      </c>
      <c r="C87" s="21">
        <v>249</v>
      </c>
      <c r="D87" s="21">
        <v>0</v>
      </c>
      <c r="E87" s="21">
        <v>0</v>
      </c>
      <c r="F87" s="21">
        <v>0</v>
      </c>
      <c r="G87" s="21">
        <v>0</v>
      </c>
      <c r="H87" s="21"/>
      <c r="I87" s="21"/>
      <c r="J87" s="21"/>
      <c r="K87" s="21"/>
      <c r="L87" s="41">
        <f>SUM(C87:K87)</f>
        <v>249</v>
      </c>
      <c r="N87" s="21"/>
      <c r="O87" s="21"/>
      <c r="P87" s="21"/>
      <c r="Q87" s="21"/>
      <c r="R87" s="41">
        <f>SUM(N87:Q87)</f>
        <v>0</v>
      </c>
    </row>
    <row r="88" spans="1:18" ht="18.75">
      <c r="A88" s="22" t="s">
        <v>9</v>
      </c>
      <c r="B88" s="21">
        <v>573</v>
      </c>
      <c r="C88" s="21">
        <v>1250</v>
      </c>
      <c r="D88" s="21">
        <v>26</v>
      </c>
      <c r="E88" s="21">
        <v>85</v>
      </c>
      <c r="F88" s="21">
        <v>0</v>
      </c>
      <c r="G88" s="21">
        <v>0</v>
      </c>
      <c r="H88" s="21"/>
      <c r="I88" s="21"/>
      <c r="J88" s="21"/>
      <c r="K88" s="21"/>
      <c r="L88" s="41">
        <f>SUM(B88:G88)</f>
        <v>1934</v>
      </c>
      <c r="N88" s="21"/>
      <c r="O88" s="21"/>
      <c r="P88" s="21"/>
      <c r="Q88" s="21"/>
      <c r="R88" s="41">
        <f>SUM(N88:Q88)</f>
        <v>0</v>
      </c>
    </row>
    <row r="89" spans="1:18" ht="18.75">
      <c r="A89" s="24" t="s">
        <v>10</v>
      </c>
      <c r="B89" s="21">
        <f>SUM(B86:B88)</f>
        <v>2626</v>
      </c>
      <c r="C89" s="21">
        <f aca="true" t="shared" si="9" ref="C89:L89">SUM(C86:C88)</f>
        <v>2396</v>
      </c>
      <c r="D89" s="21">
        <f t="shared" si="9"/>
        <v>240</v>
      </c>
      <c r="E89" s="21">
        <f t="shared" si="9"/>
        <v>428</v>
      </c>
      <c r="F89" s="21">
        <f t="shared" si="9"/>
        <v>304</v>
      </c>
      <c r="G89" s="21">
        <f t="shared" si="9"/>
        <v>329</v>
      </c>
      <c r="H89" s="21">
        <f t="shared" si="9"/>
        <v>0</v>
      </c>
      <c r="I89" s="21">
        <f t="shared" si="9"/>
        <v>0</v>
      </c>
      <c r="J89" s="21">
        <f t="shared" si="9"/>
        <v>0</v>
      </c>
      <c r="K89" s="21">
        <f t="shared" si="9"/>
        <v>0</v>
      </c>
      <c r="L89" s="21">
        <f t="shared" si="9"/>
        <v>6323</v>
      </c>
      <c r="N89" s="21">
        <f>SUM(N86:N88)</f>
        <v>40</v>
      </c>
      <c r="O89" s="21">
        <f>SUM(O86:O88)</f>
        <v>2</v>
      </c>
      <c r="P89" s="21">
        <f>SUM(P86:P88)</f>
        <v>12</v>
      </c>
      <c r="Q89" s="21">
        <f>SUM(Q86:Q88)</f>
        <v>22</v>
      </c>
      <c r="R89" s="21">
        <f>SUM(R86:R88)</f>
        <v>76</v>
      </c>
    </row>
    <row r="90" spans="2:11" ht="15">
      <c r="B90" s="31"/>
      <c r="C90" s="31"/>
      <c r="D90" s="31"/>
      <c r="E90"/>
      <c r="F90"/>
      <c r="G90"/>
      <c r="H90"/>
      <c r="I90"/>
      <c r="J90"/>
      <c r="K90"/>
    </row>
    <row r="91" spans="1:18" ht="21">
      <c r="A91" s="64" t="s">
        <v>65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1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8" ht="18.75">
      <c r="A93" s="65"/>
      <c r="B93" s="67" t="s">
        <v>0</v>
      </c>
      <c r="C93" s="67"/>
      <c r="D93" s="67" t="s">
        <v>1</v>
      </c>
      <c r="E93" s="67"/>
      <c r="F93" s="67" t="s">
        <v>2</v>
      </c>
      <c r="G93" s="67"/>
      <c r="H93" s="67" t="s">
        <v>5</v>
      </c>
      <c r="I93" s="67"/>
      <c r="J93" s="67" t="s">
        <v>6</v>
      </c>
      <c r="K93" s="67"/>
      <c r="L93" s="68" t="s">
        <v>10</v>
      </c>
      <c r="N93" s="67" t="s">
        <v>5</v>
      </c>
      <c r="O93" s="67"/>
      <c r="P93" s="67" t="s">
        <v>6</v>
      </c>
      <c r="Q93" s="67"/>
      <c r="R93" s="68" t="s">
        <v>10</v>
      </c>
    </row>
    <row r="94" spans="1:18" ht="18.75">
      <c r="A94" s="66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21" t="s">
        <v>3</v>
      </c>
      <c r="I94" s="21" t="s">
        <v>4</v>
      </c>
      <c r="J94" s="21" t="s">
        <v>3</v>
      </c>
      <c r="K94" s="21" t="s">
        <v>4</v>
      </c>
      <c r="L94" s="68"/>
      <c r="N94" s="21" t="s">
        <v>3</v>
      </c>
      <c r="O94" s="21" t="s">
        <v>4</v>
      </c>
      <c r="P94" s="21" t="s">
        <v>3</v>
      </c>
      <c r="Q94" s="21" t="s">
        <v>4</v>
      </c>
      <c r="R94" s="68"/>
    </row>
    <row r="95" spans="1:18" ht="18.75">
      <c r="A95" s="22" t="s">
        <v>7</v>
      </c>
      <c r="B95" s="21">
        <v>2040</v>
      </c>
      <c r="C95" s="21">
        <v>889</v>
      </c>
      <c r="D95" s="21">
        <v>211</v>
      </c>
      <c r="E95" s="21">
        <v>339</v>
      </c>
      <c r="F95" s="21">
        <v>303</v>
      </c>
      <c r="G95" s="21">
        <v>325</v>
      </c>
      <c r="H95" s="21"/>
      <c r="I95" s="21"/>
      <c r="J95" s="21"/>
      <c r="K95" s="21"/>
      <c r="L95" s="42">
        <f>SUM(B95:K95)</f>
        <v>4107</v>
      </c>
      <c r="N95" s="21">
        <v>40</v>
      </c>
      <c r="O95" s="21">
        <v>2</v>
      </c>
      <c r="P95" s="21">
        <v>12</v>
      </c>
      <c r="Q95" s="21">
        <v>23</v>
      </c>
      <c r="R95" s="42">
        <f>SUM(N95:Q95)</f>
        <v>77</v>
      </c>
    </row>
    <row r="96" spans="1:18" ht="18.75">
      <c r="A96" s="22" t="s">
        <v>8</v>
      </c>
      <c r="B96" s="21">
        <v>0</v>
      </c>
      <c r="C96" s="21">
        <v>249</v>
      </c>
      <c r="D96" s="21">
        <v>0</v>
      </c>
      <c r="E96" s="21">
        <v>0</v>
      </c>
      <c r="F96" s="21">
        <v>0</v>
      </c>
      <c r="G96" s="21">
        <v>0</v>
      </c>
      <c r="H96" s="21"/>
      <c r="I96" s="21"/>
      <c r="J96" s="21"/>
      <c r="K96" s="21"/>
      <c r="L96" s="42">
        <f>SUM(C96:K96)</f>
        <v>249</v>
      </c>
      <c r="N96" s="21"/>
      <c r="O96" s="21"/>
      <c r="P96" s="21"/>
      <c r="Q96" s="21"/>
      <c r="R96" s="42">
        <f>SUM(N96:Q96)</f>
        <v>0</v>
      </c>
    </row>
    <row r="97" spans="1:18" ht="18.75">
      <c r="A97" s="22" t="s">
        <v>9</v>
      </c>
      <c r="B97" s="21">
        <v>540</v>
      </c>
      <c r="C97" s="21">
        <v>1069</v>
      </c>
      <c r="D97" s="21">
        <v>26</v>
      </c>
      <c r="E97" s="21">
        <v>85</v>
      </c>
      <c r="F97" s="21">
        <v>0</v>
      </c>
      <c r="G97" s="21">
        <v>0</v>
      </c>
      <c r="H97" s="21"/>
      <c r="I97" s="21"/>
      <c r="J97" s="21"/>
      <c r="K97" s="21"/>
      <c r="L97" s="42">
        <f>SUM(B97:G97)</f>
        <v>1720</v>
      </c>
      <c r="N97" s="21"/>
      <c r="O97" s="21"/>
      <c r="P97" s="21"/>
      <c r="Q97" s="21"/>
      <c r="R97" s="42">
        <f>SUM(N97:Q97)</f>
        <v>0</v>
      </c>
    </row>
    <row r="98" spans="1:18" ht="18.75">
      <c r="A98" s="24" t="s">
        <v>10</v>
      </c>
      <c r="B98" s="21">
        <f>SUM(B95:B97)</f>
        <v>2580</v>
      </c>
      <c r="C98" s="21">
        <f aca="true" t="shared" si="10" ref="C98:L98">SUM(C95:C97)</f>
        <v>2207</v>
      </c>
      <c r="D98" s="21">
        <f t="shared" si="10"/>
        <v>237</v>
      </c>
      <c r="E98" s="21">
        <f t="shared" si="10"/>
        <v>424</v>
      </c>
      <c r="F98" s="21">
        <f t="shared" si="10"/>
        <v>303</v>
      </c>
      <c r="G98" s="21">
        <f t="shared" si="10"/>
        <v>325</v>
      </c>
      <c r="H98" s="21">
        <f t="shared" si="10"/>
        <v>0</v>
      </c>
      <c r="I98" s="21">
        <f t="shared" si="10"/>
        <v>0</v>
      </c>
      <c r="J98" s="21">
        <f t="shared" si="10"/>
        <v>0</v>
      </c>
      <c r="K98" s="21">
        <f t="shared" si="10"/>
        <v>0</v>
      </c>
      <c r="L98" s="21">
        <f t="shared" si="10"/>
        <v>6076</v>
      </c>
      <c r="N98" s="21">
        <f>SUM(N95:N97)</f>
        <v>40</v>
      </c>
      <c r="O98" s="21">
        <f>SUM(O95:O97)</f>
        <v>2</v>
      </c>
      <c r="P98" s="21">
        <f>SUM(P95:P97)</f>
        <v>12</v>
      </c>
      <c r="Q98" s="21">
        <f>SUM(Q95:Q97)</f>
        <v>23</v>
      </c>
      <c r="R98" s="21">
        <f>SUM(R95:R97)</f>
        <v>77</v>
      </c>
    </row>
    <row r="99" spans="2:11" ht="15">
      <c r="B99" s="31"/>
      <c r="C99" s="31"/>
      <c r="D99" s="31"/>
      <c r="E99"/>
      <c r="F99"/>
      <c r="G99"/>
      <c r="H99"/>
      <c r="I99"/>
      <c r="J99"/>
      <c r="K99"/>
    </row>
    <row r="100" spans="1:18" ht="21">
      <c r="A100" s="64" t="s">
        <v>66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1" ht="18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8" ht="18.75">
      <c r="A102" s="65"/>
      <c r="B102" s="67" t="s">
        <v>0</v>
      </c>
      <c r="C102" s="67"/>
      <c r="D102" s="67" t="s">
        <v>1</v>
      </c>
      <c r="E102" s="67"/>
      <c r="F102" s="67" t="s">
        <v>2</v>
      </c>
      <c r="G102" s="67"/>
      <c r="H102" s="67" t="s">
        <v>5</v>
      </c>
      <c r="I102" s="67"/>
      <c r="J102" s="67" t="s">
        <v>6</v>
      </c>
      <c r="K102" s="67"/>
      <c r="L102" s="68" t="s">
        <v>10</v>
      </c>
      <c r="N102" s="67" t="s">
        <v>5</v>
      </c>
      <c r="O102" s="67"/>
      <c r="P102" s="67" t="s">
        <v>6</v>
      </c>
      <c r="Q102" s="67"/>
      <c r="R102" s="68" t="s">
        <v>10</v>
      </c>
    </row>
    <row r="103" spans="1:18" ht="18.75">
      <c r="A103" s="66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21" t="s">
        <v>3</v>
      </c>
      <c r="I103" s="21" t="s">
        <v>4</v>
      </c>
      <c r="J103" s="21" t="s">
        <v>3</v>
      </c>
      <c r="K103" s="21" t="s">
        <v>4</v>
      </c>
      <c r="L103" s="68"/>
      <c r="N103" s="21" t="s">
        <v>3</v>
      </c>
      <c r="O103" s="21" t="s">
        <v>4</v>
      </c>
      <c r="P103" s="21" t="s">
        <v>3</v>
      </c>
      <c r="Q103" s="21" t="s">
        <v>4</v>
      </c>
      <c r="R103" s="68"/>
    </row>
    <row r="104" spans="1:18" ht="18.75">
      <c r="A104" s="22" t="s">
        <v>7</v>
      </c>
      <c r="B104" s="21">
        <v>2030</v>
      </c>
      <c r="C104" s="21">
        <v>883</v>
      </c>
      <c r="D104" s="21">
        <v>212</v>
      </c>
      <c r="E104" s="21">
        <v>340</v>
      </c>
      <c r="F104" s="21">
        <v>302</v>
      </c>
      <c r="G104" s="21">
        <v>326</v>
      </c>
      <c r="H104" s="21"/>
      <c r="I104" s="21"/>
      <c r="J104" s="21"/>
      <c r="K104" s="21"/>
      <c r="L104" s="43">
        <f>SUM(B104:K104)</f>
        <v>4093</v>
      </c>
      <c r="N104" s="21">
        <v>40</v>
      </c>
      <c r="O104" s="21">
        <v>2</v>
      </c>
      <c r="P104" s="21">
        <v>12</v>
      </c>
      <c r="Q104" s="21">
        <v>23</v>
      </c>
      <c r="R104" s="43">
        <f>SUM(N104:Q104)</f>
        <v>77</v>
      </c>
    </row>
    <row r="105" spans="1:18" ht="18.75">
      <c r="A105" s="22" t="s">
        <v>8</v>
      </c>
      <c r="B105" s="21">
        <v>0</v>
      </c>
      <c r="C105" s="21">
        <v>249</v>
      </c>
      <c r="D105" s="21">
        <v>0</v>
      </c>
      <c r="E105" s="21">
        <v>0</v>
      </c>
      <c r="F105" s="21">
        <v>0</v>
      </c>
      <c r="G105" s="21">
        <v>0</v>
      </c>
      <c r="H105" s="21"/>
      <c r="I105" s="21"/>
      <c r="J105" s="21"/>
      <c r="K105" s="21"/>
      <c r="L105" s="43">
        <f>SUM(C105:K105)</f>
        <v>249</v>
      </c>
      <c r="N105" s="21"/>
      <c r="O105" s="21"/>
      <c r="P105" s="21"/>
      <c r="Q105" s="21"/>
      <c r="R105" s="43">
        <f>SUM(N105:Q105)</f>
        <v>0</v>
      </c>
    </row>
    <row r="106" spans="1:18" ht="18.75">
      <c r="A106" s="22" t="s">
        <v>9</v>
      </c>
      <c r="B106" s="21">
        <v>522</v>
      </c>
      <c r="C106" s="21">
        <v>1080</v>
      </c>
      <c r="D106" s="21">
        <v>28</v>
      </c>
      <c r="E106" s="21">
        <v>78</v>
      </c>
      <c r="F106" s="21">
        <v>0</v>
      </c>
      <c r="G106" s="21">
        <v>0</v>
      </c>
      <c r="H106" s="21"/>
      <c r="I106" s="21"/>
      <c r="J106" s="21"/>
      <c r="K106" s="21"/>
      <c r="L106" s="43">
        <f>SUM(B106:G106)</f>
        <v>1708</v>
      </c>
      <c r="N106" s="21"/>
      <c r="O106" s="21"/>
      <c r="P106" s="21"/>
      <c r="Q106" s="21"/>
      <c r="R106" s="43">
        <f>SUM(N106:Q106)</f>
        <v>0</v>
      </c>
    </row>
    <row r="107" spans="1:18" ht="18.75">
      <c r="A107" s="24" t="s">
        <v>10</v>
      </c>
      <c r="B107" s="21">
        <f>SUM(B104:B106)</f>
        <v>2552</v>
      </c>
      <c r="C107" s="21">
        <f aca="true" t="shared" si="11" ref="C107:L107">SUM(C104:C106)</f>
        <v>2212</v>
      </c>
      <c r="D107" s="21">
        <f t="shared" si="11"/>
        <v>240</v>
      </c>
      <c r="E107" s="21">
        <f t="shared" si="11"/>
        <v>418</v>
      </c>
      <c r="F107" s="21">
        <f t="shared" si="11"/>
        <v>302</v>
      </c>
      <c r="G107" s="21">
        <f t="shared" si="11"/>
        <v>326</v>
      </c>
      <c r="H107" s="21">
        <f t="shared" si="11"/>
        <v>0</v>
      </c>
      <c r="I107" s="21">
        <f t="shared" si="11"/>
        <v>0</v>
      </c>
      <c r="J107" s="21">
        <f t="shared" si="11"/>
        <v>0</v>
      </c>
      <c r="K107" s="21">
        <f t="shared" si="11"/>
        <v>0</v>
      </c>
      <c r="L107" s="21">
        <f t="shared" si="11"/>
        <v>6050</v>
      </c>
      <c r="N107" s="21">
        <f>SUM(N104:N106)</f>
        <v>40</v>
      </c>
      <c r="O107" s="21">
        <f>SUM(O104:O106)</f>
        <v>2</v>
      </c>
      <c r="P107" s="21">
        <f>SUM(P104:P106)</f>
        <v>12</v>
      </c>
      <c r="Q107" s="21">
        <f>SUM(Q104:Q106)</f>
        <v>23</v>
      </c>
      <c r="R107" s="21">
        <f>SUM(R104:R106)</f>
        <v>77</v>
      </c>
    </row>
    <row r="108" spans="2:11" ht="15">
      <c r="B108" s="31"/>
      <c r="C108" s="31"/>
      <c r="D108" s="31"/>
      <c r="E108"/>
      <c r="F108"/>
      <c r="G108"/>
      <c r="H108"/>
      <c r="I108"/>
      <c r="J108"/>
      <c r="K108"/>
    </row>
    <row r="109" spans="1:11" ht="42" customHeight="1">
      <c r="A109" s="69" t="s">
        <v>116</v>
      </c>
      <c r="B109" s="70"/>
      <c r="C109" s="70"/>
      <c r="D109" s="70"/>
      <c r="E109" s="70"/>
      <c r="F109" s="70"/>
      <c r="G109" s="70"/>
      <c r="H109"/>
      <c r="I109"/>
      <c r="J109"/>
      <c r="K109"/>
    </row>
    <row r="110" spans="1:11" ht="37.5">
      <c r="A110" s="36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  <c r="H110"/>
      <c r="I110"/>
      <c r="J110"/>
      <c r="K110"/>
    </row>
    <row r="111" spans="1:11" ht="15">
      <c r="A111" s="36" t="s">
        <v>59</v>
      </c>
      <c r="B111" s="32">
        <v>4706</v>
      </c>
      <c r="C111" s="32">
        <v>683</v>
      </c>
      <c r="D111" s="32">
        <v>464</v>
      </c>
      <c r="E111" s="32">
        <v>48</v>
      </c>
      <c r="F111" s="32">
        <v>24</v>
      </c>
      <c r="G111" s="32">
        <f>SUM(B111:F111)</f>
        <v>5925</v>
      </c>
      <c r="H111"/>
      <c r="I111"/>
      <c r="J111"/>
      <c r="K111"/>
    </row>
    <row r="112" spans="1:11" ht="15">
      <c r="A112" s="36" t="s">
        <v>58</v>
      </c>
      <c r="B112" s="32">
        <v>4681</v>
      </c>
      <c r="C112" s="32">
        <v>682</v>
      </c>
      <c r="D112" s="32">
        <v>464</v>
      </c>
      <c r="E112" s="32">
        <v>48</v>
      </c>
      <c r="F112" s="32">
        <v>24</v>
      </c>
      <c r="G112" s="32">
        <f aca="true" t="shared" si="12" ref="G112:G122">SUM(B112:F112)</f>
        <v>5899</v>
      </c>
      <c r="H112"/>
      <c r="I112"/>
      <c r="J112"/>
      <c r="K112"/>
    </row>
    <row r="113" spans="1:11" ht="15">
      <c r="A113" s="36" t="s">
        <v>57</v>
      </c>
      <c r="B113" s="32">
        <v>4671</v>
      </c>
      <c r="C113" s="32">
        <v>680</v>
      </c>
      <c r="D113" s="32">
        <v>463</v>
      </c>
      <c r="E113" s="32">
        <v>48</v>
      </c>
      <c r="F113" s="32">
        <v>24</v>
      </c>
      <c r="G113" s="32">
        <f t="shared" si="12"/>
        <v>5886</v>
      </c>
      <c r="H113"/>
      <c r="I113"/>
      <c r="J113"/>
      <c r="K113"/>
    </row>
    <row r="114" spans="1:11" ht="15">
      <c r="A114" s="36" t="s">
        <v>56</v>
      </c>
      <c r="B114" s="32">
        <v>4674</v>
      </c>
      <c r="C114" s="32">
        <v>685</v>
      </c>
      <c r="D114" s="32">
        <v>462</v>
      </c>
      <c r="E114" s="32">
        <v>48</v>
      </c>
      <c r="F114" s="32">
        <v>24</v>
      </c>
      <c r="G114" s="32">
        <f t="shared" si="12"/>
        <v>5893</v>
      </c>
      <c r="H114"/>
      <c r="I114"/>
      <c r="J114"/>
      <c r="K114"/>
    </row>
    <row r="115" spans="1:11" ht="15">
      <c r="A115" s="36" t="s">
        <v>55</v>
      </c>
      <c r="B115" s="32">
        <v>4677</v>
      </c>
      <c r="C115" s="32">
        <v>683</v>
      </c>
      <c r="D115" s="32">
        <v>462</v>
      </c>
      <c r="E115" s="32">
        <v>48</v>
      </c>
      <c r="F115" s="32">
        <v>24</v>
      </c>
      <c r="G115" s="32">
        <f t="shared" si="12"/>
        <v>5894</v>
      </c>
      <c r="H115"/>
      <c r="I115"/>
      <c r="J115"/>
      <c r="K115"/>
    </row>
    <row r="116" spans="1:11" ht="15">
      <c r="A116" s="36" t="s">
        <v>54</v>
      </c>
      <c r="B116" s="32">
        <v>4659</v>
      </c>
      <c r="C116" s="32">
        <v>679</v>
      </c>
      <c r="D116" s="32">
        <v>464</v>
      </c>
      <c r="E116" s="32">
        <v>48</v>
      </c>
      <c r="F116" s="32">
        <v>23</v>
      </c>
      <c r="G116" s="32">
        <f t="shared" si="12"/>
        <v>5873</v>
      </c>
      <c r="H116"/>
      <c r="I116"/>
      <c r="J116"/>
      <c r="K116"/>
    </row>
    <row r="117" spans="1:11" ht="15">
      <c r="A117" s="36" t="s">
        <v>53</v>
      </c>
      <c r="B117" s="32">
        <v>3927</v>
      </c>
      <c r="C117" s="32">
        <v>569</v>
      </c>
      <c r="D117" s="32">
        <v>311</v>
      </c>
      <c r="E117" s="32">
        <v>48</v>
      </c>
      <c r="F117" s="32">
        <v>7</v>
      </c>
      <c r="G117" s="32">
        <f t="shared" si="12"/>
        <v>4862</v>
      </c>
      <c r="H117"/>
      <c r="I117"/>
      <c r="J117"/>
      <c r="K117"/>
    </row>
    <row r="118" spans="1:11" ht="15">
      <c r="A118" s="36" t="s">
        <v>52</v>
      </c>
      <c r="B118" s="32">
        <v>3905</v>
      </c>
      <c r="C118" s="32">
        <v>559</v>
      </c>
      <c r="D118" s="32">
        <v>310</v>
      </c>
      <c r="E118" s="32">
        <v>48</v>
      </c>
      <c r="F118" s="32">
        <v>7</v>
      </c>
      <c r="G118" s="32">
        <f t="shared" si="12"/>
        <v>4829</v>
      </c>
      <c r="H118"/>
      <c r="I118"/>
      <c r="J118"/>
      <c r="K118"/>
    </row>
    <row r="119" spans="1:11" ht="15">
      <c r="A119" s="36" t="s">
        <v>51</v>
      </c>
      <c r="B119" s="32">
        <v>5033</v>
      </c>
      <c r="C119" s="32">
        <v>665</v>
      </c>
      <c r="D119" s="32">
        <v>633</v>
      </c>
      <c r="E119" s="32">
        <v>42</v>
      </c>
      <c r="F119" s="32">
        <v>34</v>
      </c>
      <c r="G119" s="32">
        <f t="shared" si="12"/>
        <v>6407</v>
      </c>
      <c r="H119"/>
      <c r="I119"/>
      <c r="J119"/>
      <c r="K119"/>
    </row>
    <row r="120" spans="1:11" ht="15">
      <c r="A120" s="36" t="s">
        <v>50</v>
      </c>
      <c r="B120" s="32">
        <v>5022</v>
      </c>
      <c r="C120" s="32">
        <v>668</v>
      </c>
      <c r="D120" s="32">
        <v>633</v>
      </c>
      <c r="E120" s="32">
        <v>42</v>
      </c>
      <c r="F120" s="32">
        <v>34</v>
      </c>
      <c r="G120" s="32">
        <f t="shared" si="12"/>
        <v>6399</v>
      </c>
      <c r="H120"/>
      <c r="I120"/>
      <c r="J120"/>
      <c r="K120"/>
    </row>
    <row r="121" spans="1:11" ht="15">
      <c r="A121" s="36" t="s">
        <v>49</v>
      </c>
      <c r="B121" s="32">
        <v>4787</v>
      </c>
      <c r="C121" s="32">
        <v>661</v>
      </c>
      <c r="D121" s="32">
        <v>628</v>
      </c>
      <c r="E121" s="32">
        <v>42</v>
      </c>
      <c r="F121" s="32">
        <v>35</v>
      </c>
      <c r="G121" s="32">
        <f t="shared" si="12"/>
        <v>6153</v>
      </c>
      <c r="H121"/>
      <c r="I121"/>
      <c r="J121"/>
      <c r="K121"/>
    </row>
    <row r="122" spans="1:11" ht="15">
      <c r="A122" s="36" t="s">
        <v>48</v>
      </c>
      <c r="B122" s="32">
        <v>4764</v>
      </c>
      <c r="C122" s="32">
        <v>658</v>
      </c>
      <c r="D122" s="32">
        <v>628</v>
      </c>
      <c r="E122" s="32">
        <v>42</v>
      </c>
      <c r="F122" s="32">
        <v>35</v>
      </c>
      <c r="G122" s="32">
        <f t="shared" si="12"/>
        <v>6127</v>
      </c>
      <c r="H122"/>
      <c r="I122"/>
      <c r="J122"/>
      <c r="K122"/>
    </row>
    <row r="123" spans="1:11" ht="15">
      <c r="A123" s="36"/>
      <c r="B123" s="32"/>
      <c r="C123" s="32"/>
      <c r="D123" s="32"/>
      <c r="E123" s="36"/>
      <c r="F123" s="32"/>
      <c r="G123" s="32"/>
      <c r="H123"/>
      <c r="I123"/>
      <c r="J123"/>
      <c r="K123"/>
    </row>
    <row r="124" spans="1:11" ht="15">
      <c r="A124" s="34" t="s">
        <v>39</v>
      </c>
      <c r="B124" s="53">
        <f aca="true" t="shared" si="13" ref="B124:G124">SUM(B111:B123)/12</f>
        <v>4625.5</v>
      </c>
      <c r="C124" s="53">
        <f t="shared" si="13"/>
        <v>656</v>
      </c>
      <c r="D124" s="53">
        <f t="shared" si="13"/>
        <v>493.5</v>
      </c>
      <c r="E124" s="53">
        <f t="shared" si="13"/>
        <v>46</v>
      </c>
      <c r="F124" s="53">
        <f t="shared" si="13"/>
        <v>24.583333333333332</v>
      </c>
      <c r="G124" s="53">
        <f t="shared" si="13"/>
        <v>5845.583333333333</v>
      </c>
      <c r="H124"/>
      <c r="I124"/>
      <c r="J124"/>
      <c r="K124"/>
    </row>
    <row r="125" spans="2:11" ht="15">
      <c r="B125"/>
      <c r="C125"/>
      <c r="D125"/>
      <c r="E125"/>
      <c r="F125"/>
      <c r="G125"/>
      <c r="H125"/>
      <c r="I125"/>
      <c r="J125"/>
      <c r="K125"/>
    </row>
    <row r="126" spans="2:11" ht="15">
      <c r="B126"/>
      <c r="C126"/>
      <c r="D126"/>
      <c r="E126"/>
      <c r="F126"/>
      <c r="G126"/>
      <c r="H126"/>
      <c r="I126"/>
      <c r="J126"/>
      <c r="K126"/>
    </row>
    <row r="127" spans="2:11" ht="15">
      <c r="B127"/>
      <c r="C127"/>
      <c r="D127"/>
      <c r="E127"/>
      <c r="F127"/>
      <c r="G127"/>
      <c r="H127"/>
      <c r="I127"/>
      <c r="J127"/>
      <c r="K127"/>
    </row>
    <row r="128" spans="2:11" ht="15">
      <c r="B128"/>
      <c r="C128"/>
      <c r="D128"/>
      <c r="E128"/>
      <c r="F128"/>
      <c r="G128"/>
      <c r="H128"/>
      <c r="I128"/>
      <c r="J128"/>
      <c r="K128"/>
    </row>
    <row r="129" spans="2:11" ht="15">
      <c r="B129"/>
      <c r="C129"/>
      <c r="D129"/>
      <c r="E129"/>
      <c r="F129"/>
      <c r="G129"/>
      <c r="H129"/>
      <c r="I129"/>
      <c r="J129"/>
      <c r="K129"/>
    </row>
    <row r="130" spans="2:11" ht="15">
      <c r="B130"/>
      <c r="C130"/>
      <c r="D130"/>
      <c r="E130"/>
      <c r="F130"/>
      <c r="G130"/>
      <c r="H130"/>
      <c r="I130"/>
      <c r="J130"/>
      <c r="K130"/>
    </row>
    <row r="131" spans="2:11" ht="15">
      <c r="B131"/>
      <c r="C131"/>
      <c r="D131"/>
      <c r="E131"/>
      <c r="F131"/>
      <c r="G131"/>
      <c r="H131"/>
      <c r="I131"/>
      <c r="J131"/>
      <c r="K131"/>
    </row>
    <row r="132" spans="2:11" ht="15">
      <c r="B132"/>
      <c r="C132"/>
      <c r="D132"/>
      <c r="E132"/>
      <c r="F132"/>
      <c r="G132"/>
      <c r="H132"/>
      <c r="I132"/>
      <c r="J132"/>
      <c r="K132"/>
    </row>
    <row r="133" spans="2:11" ht="15">
      <c r="B133"/>
      <c r="C133"/>
      <c r="D133"/>
      <c r="E133"/>
      <c r="F133"/>
      <c r="G133"/>
      <c r="H133"/>
      <c r="I133"/>
      <c r="J133"/>
      <c r="K133"/>
    </row>
    <row r="134" spans="2:11" ht="15">
      <c r="B134"/>
      <c r="C134"/>
      <c r="D134"/>
      <c r="E134"/>
      <c r="F134"/>
      <c r="G134"/>
      <c r="H134"/>
      <c r="I134"/>
      <c r="J134"/>
      <c r="K134"/>
    </row>
    <row r="135" spans="2:11" ht="15">
      <c r="B135"/>
      <c r="C135"/>
      <c r="D135"/>
      <c r="E135"/>
      <c r="F135"/>
      <c r="G135"/>
      <c r="H135"/>
      <c r="I135"/>
      <c r="J135"/>
      <c r="K135"/>
    </row>
    <row r="136" spans="2:11" ht="15">
      <c r="B136"/>
      <c r="C136"/>
      <c r="D136"/>
      <c r="E136"/>
      <c r="F136"/>
      <c r="G136"/>
      <c r="H136"/>
      <c r="I136"/>
      <c r="J136"/>
      <c r="K136"/>
    </row>
    <row r="137" spans="2:11" ht="15">
      <c r="B137"/>
      <c r="C137"/>
      <c r="D137"/>
      <c r="E137"/>
      <c r="F137"/>
      <c r="G137"/>
      <c r="H137"/>
      <c r="I137"/>
      <c r="J137"/>
      <c r="K137"/>
    </row>
    <row r="138" spans="2:11" ht="15">
      <c r="B138"/>
      <c r="C138"/>
      <c r="D138"/>
      <c r="E138"/>
      <c r="F138"/>
      <c r="G138"/>
      <c r="H138"/>
      <c r="I138"/>
      <c r="J138"/>
      <c r="K138"/>
    </row>
    <row r="139" spans="2:11" ht="15">
      <c r="B139"/>
      <c r="C139"/>
      <c r="D139"/>
      <c r="E139"/>
      <c r="F139"/>
      <c r="G139"/>
      <c r="H139"/>
      <c r="I139"/>
      <c r="J139"/>
      <c r="K139"/>
    </row>
    <row r="140" spans="2:11" ht="15">
      <c r="B140"/>
      <c r="C140"/>
      <c r="D140"/>
      <c r="E140"/>
      <c r="F140"/>
      <c r="G140"/>
      <c r="H140"/>
      <c r="I140"/>
      <c r="J140"/>
      <c r="K140"/>
    </row>
    <row r="141" spans="2:11" ht="15">
      <c r="B141"/>
      <c r="C141"/>
      <c r="D141"/>
      <c r="E141"/>
      <c r="F141"/>
      <c r="G141"/>
      <c r="H141"/>
      <c r="I141"/>
      <c r="J141"/>
      <c r="K141"/>
    </row>
    <row r="142" spans="2:11" ht="15">
      <c r="B142"/>
      <c r="C142"/>
      <c r="D142"/>
      <c r="E142"/>
      <c r="F142"/>
      <c r="G142"/>
      <c r="H142"/>
      <c r="I142"/>
      <c r="J142"/>
      <c r="K142"/>
    </row>
    <row r="143" spans="2:11" ht="15">
      <c r="B143"/>
      <c r="C143"/>
      <c r="D143"/>
      <c r="E143"/>
      <c r="F143"/>
      <c r="G143"/>
      <c r="H143"/>
      <c r="I143"/>
      <c r="J143"/>
      <c r="K143"/>
    </row>
    <row r="144" spans="2:11" ht="15">
      <c r="B144"/>
      <c r="C144"/>
      <c r="D144"/>
      <c r="E144"/>
      <c r="F144"/>
      <c r="G144"/>
      <c r="H144"/>
      <c r="I144"/>
      <c r="J144"/>
      <c r="K144"/>
    </row>
    <row r="145" spans="2:11" ht="15">
      <c r="B145"/>
      <c r="C145"/>
      <c r="D145"/>
      <c r="E145"/>
      <c r="F145"/>
      <c r="G145"/>
      <c r="H145"/>
      <c r="I145"/>
      <c r="J145"/>
      <c r="K145"/>
    </row>
    <row r="146" spans="2:11" ht="15">
      <c r="B146"/>
      <c r="C146"/>
      <c r="D146"/>
      <c r="E146"/>
      <c r="F146"/>
      <c r="G146"/>
      <c r="H146"/>
      <c r="I146"/>
      <c r="J146"/>
      <c r="K146"/>
    </row>
    <row r="147" spans="2:11" ht="15">
      <c r="B147"/>
      <c r="C147"/>
      <c r="D147"/>
      <c r="E147"/>
      <c r="F147"/>
      <c r="G147"/>
      <c r="H147"/>
      <c r="I147"/>
      <c r="J147"/>
      <c r="K147"/>
    </row>
    <row r="148" spans="2:11" ht="15">
      <c r="B148"/>
      <c r="C148"/>
      <c r="D148"/>
      <c r="E148"/>
      <c r="F148"/>
      <c r="G148"/>
      <c r="H148"/>
      <c r="I148"/>
      <c r="J148"/>
      <c r="K148"/>
    </row>
    <row r="149" spans="2:11" ht="15">
      <c r="B149"/>
      <c r="C149"/>
      <c r="D149"/>
      <c r="E149"/>
      <c r="F149"/>
      <c r="G149"/>
      <c r="H149"/>
      <c r="I149"/>
      <c r="J149"/>
      <c r="K149"/>
    </row>
    <row r="150" spans="2:11" ht="15">
      <c r="B150"/>
      <c r="C150"/>
      <c r="D150"/>
      <c r="E150"/>
      <c r="F150"/>
      <c r="G150"/>
      <c r="H150"/>
      <c r="I150"/>
      <c r="J150"/>
      <c r="K150"/>
    </row>
    <row r="151" spans="2:11" ht="15">
      <c r="B151"/>
      <c r="C151"/>
      <c r="D151"/>
      <c r="E151"/>
      <c r="F151"/>
      <c r="G151"/>
      <c r="H151"/>
      <c r="I151"/>
      <c r="J151"/>
      <c r="K151"/>
    </row>
    <row r="152" spans="2:11" ht="15">
      <c r="B152"/>
      <c r="C152"/>
      <c r="D152"/>
      <c r="E152"/>
      <c r="F152"/>
      <c r="G152"/>
      <c r="H152"/>
      <c r="I152"/>
      <c r="J152"/>
      <c r="K152"/>
    </row>
    <row r="153" spans="2:11" ht="15">
      <c r="B153"/>
      <c r="C153"/>
      <c r="D153"/>
      <c r="E153"/>
      <c r="F153"/>
      <c r="G153"/>
      <c r="H153"/>
      <c r="I153"/>
      <c r="J153"/>
      <c r="K153"/>
    </row>
    <row r="154" spans="2:11" ht="15">
      <c r="B154"/>
      <c r="C154"/>
      <c r="D154"/>
      <c r="E154"/>
      <c r="F154"/>
      <c r="G154"/>
      <c r="H154"/>
      <c r="I154"/>
      <c r="J154"/>
      <c r="K154"/>
    </row>
    <row r="155" spans="2:11" ht="15">
      <c r="B155"/>
      <c r="C155"/>
      <c r="D155"/>
      <c r="E155"/>
      <c r="F155"/>
      <c r="G155"/>
      <c r="H155"/>
      <c r="I155"/>
      <c r="J155"/>
      <c r="K155"/>
    </row>
    <row r="156" spans="2:11" ht="15">
      <c r="B156"/>
      <c r="C156"/>
      <c r="D156"/>
      <c r="E156"/>
      <c r="F156"/>
      <c r="G156"/>
      <c r="H156"/>
      <c r="I156"/>
      <c r="J156"/>
      <c r="K156"/>
    </row>
    <row r="157" spans="2:11" ht="15">
      <c r="B157"/>
      <c r="C157"/>
      <c r="D157"/>
      <c r="E157"/>
      <c r="F157"/>
      <c r="G157"/>
      <c r="H157"/>
      <c r="I157"/>
      <c r="J157"/>
      <c r="K157"/>
    </row>
    <row r="158" spans="2:11" ht="15">
      <c r="B158"/>
      <c r="C158"/>
      <c r="D158"/>
      <c r="E158"/>
      <c r="F158"/>
      <c r="G158"/>
      <c r="H158"/>
      <c r="I158"/>
      <c r="J158"/>
      <c r="K158"/>
    </row>
    <row r="159" spans="2:11" ht="15">
      <c r="B159"/>
      <c r="C159"/>
      <c r="D159"/>
      <c r="E159"/>
      <c r="F159"/>
      <c r="G159"/>
      <c r="H159"/>
      <c r="I159"/>
      <c r="J159"/>
      <c r="K159"/>
    </row>
    <row r="160" spans="2:11" ht="15">
      <c r="B160"/>
      <c r="C160"/>
      <c r="D160"/>
      <c r="E160"/>
      <c r="F160"/>
      <c r="G160"/>
      <c r="H160"/>
      <c r="I160"/>
      <c r="J160"/>
      <c r="K160"/>
    </row>
    <row r="161" spans="2:11" ht="15">
      <c r="B161"/>
      <c r="C161"/>
      <c r="D161"/>
      <c r="E161"/>
      <c r="F161"/>
      <c r="G161"/>
      <c r="H161"/>
      <c r="I161"/>
      <c r="J161"/>
      <c r="K161"/>
    </row>
    <row r="162" spans="2:11" ht="15">
      <c r="B162"/>
      <c r="C162"/>
      <c r="D162"/>
      <c r="E162"/>
      <c r="F162"/>
      <c r="G162"/>
      <c r="H162"/>
      <c r="I162"/>
      <c r="J162"/>
      <c r="K162"/>
    </row>
    <row r="163" spans="2:11" ht="15">
      <c r="B163"/>
      <c r="C163"/>
      <c r="D163"/>
      <c r="E163"/>
      <c r="F163"/>
      <c r="G163"/>
      <c r="H163"/>
      <c r="I163"/>
      <c r="J163"/>
      <c r="K163"/>
    </row>
    <row r="164" spans="2:11" ht="15">
      <c r="B164"/>
      <c r="C164"/>
      <c r="D164"/>
      <c r="E164"/>
      <c r="F164"/>
      <c r="G164"/>
      <c r="H164"/>
      <c r="I164"/>
      <c r="J164"/>
      <c r="K164"/>
    </row>
    <row r="165" spans="2:11" ht="15">
      <c r="B165"/>
      <c r="C165"/>
      <c r="D165"/>
      <c r="E165"/>
      <c r="F165"/>
      <c r="G165"/>
      <c r="H165"/>
      <c r="I165"/>
      <c r="J165"/>
      <c r="K165"/>
    </row>
    <row r="166" spans="2:11" ht="15">
      <c r="B166"/>
      <c r="C166"/>
      <c r="D166"/>
      <c r="E166"/>
      <c r="F166"/>
      <c r="G166"/>
      <c r="H166"/>
      <c r="I166"/>
      <c r="J166"/>
      <c r="K166"/>
    </row>
    <row r="167" spans="2:11" ht="15">
      <c r="B167"/>
      <c r="C167"/>
      <c r="D167"/>
      <c r="E167"/>
      <c r="F167"/>
      <c r="G167"/>
      <c r="H167"/>
      <c r="I167"/>
      <c r="J167"/>
      <c r="K167"/>
    </row>
    <row r="168" spans="2:11" ht="15">
      <c r="B168"/>
      <c r="C168"/>
      <c r="D168"/>
      <c r="E168"/>
      <c r="F168"/>
      <c r="G168"/>
      <c r="H168"/>
      <c r="I168"/>
      <c r="J168"/>
      <c r="K168"/>
    </row>
    <row r="169" spans="2:11" ht="15">
      <c r="B169"/>
      <c r="C169"/>
      <c r="D169"/>
      <c r="E169"/>
      <c r="F169"/>
      <c r="G169"/>
      <c r="H169"/>
      <c r="I169"/>
      <c r="J169"/>
      <c r="K169"/>
    </row>
    <row r="170" spans="2:11" ht="15">
      <c r="B170"/>
      <c r="C170"/>
      <c r="D170"/>
      <c r="E170"/>
      <c r="F170"/>
      <c r="G170"/>
      <c r="H170"/>
      <c r="I170"/>
      <c r="J170"/>
      <c r="K170"/>
    </row>
    <row r="171" spans="2:11" ht="15">
      <c r="B171"/>
      <c r="C171"/>
      <c r="D171"/>
      <c r="E171"/>
      <c r="F171"/>
      <c r="G171"/>
      <c r="H171"/>
      <c r="I171"/>
      <c r="J171"/>
      <c r="K171"/>
    </row>
    <row r="172" spans="2:11" ht="15">
      <c r="B172"/>
      <c r="C172"/>
      <c r="D172"/>
      <c r="E172"/>
      <c r="F172"/>
      <c r="G172"/>
      <c r="H172"/>
      <c r="I172"/>
      <c r="J172"/>
      <c r="K172"/>
    </row>
    <row r="173" spans="2:11" ht="15">
      <c r="B173"/>
      <c r="C173"/>
      <c r="D173"/>
      <c r="E173"/>
      <c r="F173"/>
      <c r="G173"/>
      <c r="H173"/>
      <c r="I173"/>
      <c r="J173"/>
      <c r="K173"/>
    </row>
    <row r="174" spans="2:11" ht="15">
      <c r="B174"/>
      <c r="C174"/>
      <c r="D174"/>
      <c r="E174"/>
      <c r="F174"/>
      <c r="G174"/>
      <c r="H174"/>
      <c r="I174"/>
      <c r="J174"/>
      <c r="K174"/>
    </row>
    <row r="175" spans="2:11" ht="15">
      <c r="B175"/>
      <c r="C175"/>
      <c r="D175"/>
      <c r="E175"/>
      <c r="F175"/>
      <c r="G175"/>
      <c r="H175"/>
      <c r="I175"/>
      <c r="J175"/>
      <c r="K175"/>
    </row>
    <row r="176" spans="2:11" ht="15">
      <c r="B176"/>
      <c r="C176"/>
      <c r="D176"/>
      <c r="E176"/>
      <c r="F176"/>
      <c r="G176"/>
      <c r="H176"/>
      <c r="I176"/>
      <c r="J176"/>
      <c r="K176"/>
    </row>
    <row r="177" spans="2:11" ht="15">
      <c r="B177"/>
      <c r="C177"/>
      <c r="D177"/>
      <c r="E177"/>
      <c r="F177"/>
      <c r="G177"/>
      <c r="H177"/>
      <c r="I177"/>
      <c r="J177"/>
      <c r="K177"/>
    </row>
    <row r="178" spans="2:11" ht="15">
      <c r="B178"/>
      <c r="C178"/>
      <c r="D178"/>
      <c r="E178"/>
      <c r="F178"/>
      <c r="G178"/>
      <c r="H178"/>
      <c r="I178"/>
      <c r="J178"/>
      <c r="K178"/>
    </row>
    <row r="179" spans="2:11" ht="15">
      <c r="B179"/>
      <c r="C179"/>
      <c r="D179"/>
      <c r="E179"/>
      <c r="F179"/>
      <c r="G179"/>
      <c r="H179"/>
      <c r="I179"/>
      <c r="J179"/>
      <c r="K179"/>
    </row>
  </sheetData>
  <sheetProtection/>
  <mergeCells count="133">
    <mergeCell ref="A109:G109"/>
    <mergeCell ref="R102:R103"/>
    <mergeCell ref="A100:R100"/>
    <mergeCell ref="A102:A103"/>
    <mergeCell ref="B102:C102"/>
    <mergeCell ref="D102:E102"/>
    <mergeCell ref="F102:G102"/>
    <mergeCell ref="H102:I102"/>
    <mergeCell ref="J102:K102"/>
    <mergeCell ref="L102:L103"/>
    <mergeCell ref="N102:O102"/>
    <mergeCell ref="P102:Q102"/>
    <mergeCell ref="R84:R85"/>
    <mergeCell ref="A82:R82"/>
    <mergeCell ref="A84:A85"/>
    <mergeCell ref="B84:C84"/>
    <mergeCell ref="D84:E84"/>
    <mergeCell ref="F84:G84"/>
    <mergeCell ref="H84:I84"/>
    <mergeCell ref="J84:K84"/>
    <mergeCell ref="L84:L85"/>
    <mergeCell ref="N84:O84"/>
    <mergeCell ref="P84:Q84"/>
    <mergeCell ref="P57:Q57"/>
    <mergeCell ref="R57:R58"/>
    <mergeCell ref="A55:R55"/>
    <mergeCell ref="A57:A58"/>
    <mergeCell ref="B57:C57"/>
    <mergeCell ref="D57:E57"/>
    <mergeCell ref="F57:G57"/>
    <mergeCell ref="N57:O57"/>
    <mergeCell ref="R48:R49"/>
    <mergeCell ref="A46:R46"/>
    <mergeCell ref="A48:A49"/>
    <mergeCell ref="B48:C48"/>
    <mergeCell ref="D48:E48"/>
    <mergeCell ref="F48:G48"/>
    <mergeCell ref="H48:I48"/>
    <mergeCell ref="P48:Q48"/>
    <mergeCell ref="P21:Q21"/>
    <mergeCell ref="R21:R22"/>
    <mergeCell ref="L21:L22"/>
    <mergeCell ref="N21:O21"/>
    <mergeCell ref="L39:L40"/>
    <mergeCell ref="N30:O30"/>
    <mergeCell ref="P30:Q30"/>
    <mergeCell ref="D21:E21"/>
    <mergeCell ref="F21:G21"/>
    <mergeCell ref="H21:I21"/>
    <mergeCell ref="J21:K21"/>
    <mergeCell ref="J48:K48"/>
    <mergeCell ref="L48:L49"/>
    <mergeCell ref="J39:K39"/>
    <mergeCell ref="L30:L31"/>
    <mergeCell ref="A1:R1"/>
    <mergeCell ref="L3:L4"/>
    <mergeCell ref="A3:A4"/>
    <mergeCell ref="B3:C3"/>
    <mergeCell ref="D3:E3"/>
    <mergeCell ref="N3:O3"/>
    <mergeCell ref="P3:Q3"/>
    <mergeCell ref="J3:K3"/>
    <mergeCell ref="F3:G3"/>
    <mergeCell ref="H3:I3"/>
    <mergeCell ref="R3:R4"/>
    <mergeCell ref="J12:K12"/>
    <mergeCell ref="F12:G12"/>
    <mergeCell ref="H12:I12"/>
    <mergeCell ref="N12:O12"/>
    <mergeCell ref="L12:L13"/>
    <mergeCell ref="R12:R13"/>
    <mergeCell ref="A10:R10"/>
    <mergeCell ref="P12:Q12"/>
    <mergeCell ref="A12:A13"/>
    <mergeCell ref="B12:C12"/>
    <mergeCell ref="D12:E12"/>
    <mergeCell ref="A19:R19"/>
    <mergeCell ref="A21:A22"/>
    <mergeCell ref="B21:C21"/>
    <mergeCell ref="N39:O39"/>
    <mergeCell ref="P39:Q39"/>
    <mergeCell ref="R30:R31"/>
    <mergeCell ref="A28:R28"/>
    <mergeCell ref="A30:A31"/>
    <mergeCell ref="B30:C30"/>
    <mergeCell ref="D30:E30"/>
    <mergeCell ref="F30:G30"/>
    <mergeCell ref="H30:I30"/>
    <mergeCell ref="J30:K30"/>
    <mergeCell ref="L66:L67"/>
    <mergeCell ref="J57:K57"/>
    <mergeCell ref="L57:L58"/>
    <mergeCell ref="H57:I57"/>
    <mergeCell ref="N66:O66"/>
    <mergeCell ref="P66:Q66"/>
    <mergeCell ref="R39:R40"/>
    <mergeCell ref="A37:R37"/>
    <mergeCell ref="A39:A40"/>
    <mergeCell ref="B39:C39"/>
    <mergeCell ref="D39:E39"/>
    <mergeCell ref="F39:G39"/>
    <mergeCell ref="H39:I39"/>
    <mergeCell ref="N48:O48"/>
    <mergeCell ref="J75:K75"/>
    <mergeCell ref="L75:L76"/>
    <mergeCell ref="N75:O75"/>
    <mergeCell ref="A64:R64"/>
    <mergeCell ref="A66:A67"/>
    <mergeCell ref="B66:C66"/>
    <mergeCell ref="D66:E66"/>
    <mergeCell ref="F66:G66"/>
    <mergeCell ref="H66:I66"/>
    <mergeCell ref="J66:K66"/>
    <mergeCell ref="P93:Q93"/>
    <mergeCell ref="P75:Q75"/>
    <mergeCell ref="R75:R76"/>
    <mergeCell ref="R66:R67"/>
    <mergeCell ref="A73:R73"/>
    <mergeCell ref="A75:A76"/>
    <mergeCell ref="B75:C75"/>
    <mergeCell ref="D75:E75"/>
    <mergeCell ref="F75:G75"/>
    <mergeCell ref="H75:I75"/>
    <mergeCell ref="R93:R94"/>
    <mergeCell ref="A91:R91"/>
    <mergeCell ref="A93:A94"/>
    <mergeCell ref="B93:C93"/>
    <mergeCell ref="D93:E93"/>
    <mergeCell ref="F93:G93"/>
    <mergeCell ref="H93:I93"/>
    <mergeCell ref="J93:K93"/>
    <mergeCell ref="L93:L94"/>
    <mergeCell ref="N93:O93"/>
  </mergeCells>
  <printOptions/>
  <pageMargins left="0.7" right="0.7" top="0.75" bottom="0.75" header="0.3" footer="0.3"/>
  <pageSetup horizontalDpi="600" verticalDpi="600" orientation="landscape" paperSize="9" scale="51" r:id="rId1"/>
  <rowBreaks count="2" manualBreakCount="2">
    <brk id="36" max="17" man="1"/>
    <brk id="7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25"/>
  <sheetViews>
    <sheetView view="pageBreakPreview" zoomScale="115" zoomScaleSheetLayoutView="115" zoomScalePageLayoutView="0" workbookViewId="0" topLeftCell="A100">
      <selection activeCell="E111" sqref="E111"/>
    </sheetView>
  </sheetViews>
  <sheetFormatPr defaultColWidth="9.140625" defaultRowHeight="15"/>
  <cols>
    <col min="1" max="1" width="24.421875" style="0" customWidth="1"/>
    <col min="2" max="2" width="10.421875" style="0" customWidth="1"/>
    <col min="3" max="3" width="13.421875" style="0" customWidth="1"/>
    <col min="4" max="4" width="10.8515625" style="0" customWidth="1"/>
    <col min="5" max="5" width="13.140625" style="0" customWidth="1"/>
    <col min="6" max="6" width="9.57421875" style="0" customWidth="1"/>
    <col min="7" max="7" width="13.57421875" style="0" customWidth="1"/>
    <col min="8" max="8" width="7.8515625" style="0" customWidth="1"/>
    <col min="9" max="9" width="3.421875" style="0" customWidth="1"/>
    <col min="10" max="10" width="9.421875" style="0" customWidth="1"/>
    <col min="11" max="11" width="13.421875" style="0" customWidth="1"/>
    <col min="12" max="12" width="9.8515625" style="0" customWidth="1"/>
    <col min="13" max="13" width="13.421875" style="0" customWidth="1"/>
    <col min="14" max="14" width="7.57421875" style="0" customWidth="1"/>
  </cols>
  <sheetData>
    <row r="1" spans="1:14" ht="2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7" ht="19.5" thickBot="1">
      <c r="A2" s="4"/>
      <c r="B2" s="4"/>
      <c r="C2" s="4"/>
      <c r="D2" s="4"/>
      <c r="E2" s="4"/>
      <c r="F2" s="4"/>
      <c r="G2" s="4"/>
    </row>
    <row r="3" spans="1:14" ht="19.5" thickBot="1">
      <c r="A3" s="1"/>
      <c r="B3" s="76" t="s">
        <v>0</v>
      </c>
      <c r="C3" s="77"/>
      <c r="D3" s="76" t="s">
        <v>1</v>
      </c>
      <c r="E3" s="77"/>
      <c r="F3" s="76" t="s">
        <v>2</v>
      </c>
      <c r="G3" s="77"/>
      <c r="H3" s="74" t="s">
        <v>10</v>
      </c>
      <c r="J3" s="76" t="s">
        <v>5</v>
      </c>
      <c r="K3" s="77"/>
      <c r="L3" s="76" t="s">
        <v>6</v>
      </c>
      <c r="M3" s="77"/>
      <c r="N3" s="74" t="s">
        <v>10</v>
      </c>
    </row>
    <row r="4" spans="1:14" ht="19.5" thickBot="1">
      <c r="A4" s="1"/>
      <c r="B4" s="10" t="s">
        <v>3</v>
      </c>
      <c r="C4" s="15" t="s">
        <v>4</v>
      </c>
      <c r="D4" s="10" t="s">
        <v>3</v>
      </c>
      <c r="E4" s="15" t="s">
        <v>4</v>
      </c>
      <c r="F4" s="10" t="s">
        <v>3</v>
      </c>
      <c r="G4" s="15" t="s">
        <v>4</v>
      </c>
      <c r="H4" s="75"/>
      <c r="J4" s="10" t="s">
        <v>3</v>
      </c>
      <c r="K4" s="15" t="s">
        <v>4</v>
      </c>
      <c r="L4" s="10" t="s">
        <v>3</v>
      </c>
      <c r="M4" s="15" t="s">
        <v>4</v>
      </c>
      <c r="N4" s="75"/>
    </row>
    <row r="5" spans="1:14" ht="19.5" thickBot="1">
      <c r="A5" s="20" t="s">
        <v>7</v>
      </c>
      <c r="B5" s="13">
        <v>2125</v>
      </c>
      <c r="C5" s="14">
        <v>812</v>
      </c>
      <c r="D5" s="13">
        <v>207</v>
      </c>
      <c r="E5" s="14">
        <v>358</v>
      </c>
      <c r="F5" s="13">
        <v>308</v>
      </c>
      <c r="G5" s="14">
        <v>160</v>
      </c>
      <c r="H5" s="16">
        <f>SUM(B5:G5)</f>
        <v>3970</v>
      </c>
      <c r="J5" s="13">
        <v>40</v>
      </c>
      <c r="K5" s="14">
        <v>8</v>
      </c>
      <c r="L5" s="13">
        <v>17</v>
      </c>
      <c r="M5" s="14">
        <v>7</v>
      </c>
      <c r="N5" s="25">
        <f>SUM(J5:M5)</f>
        <v>72</v>
      </c>
    </row>
    <row r="6" spans="1:14" ht="19.5" thickBot="1">
      <c r="A6" s="20" t="s">
        <v>8</v>
      </c>
      <c r="B6" s="7">
        <v>0</v>
      </c>
      <c r="C6" s="5">
        <v>245</v>
      </c>
      <c r="D6" s="6">
        <v>0</v>
      </c>
      <c r="E6" s="5">
        <v>0</v>
      </c>
      <c r="F6" s="6">
        <v>0</v>
      </c>
      <c r="G6" s="5">
        <v>0</v>
      </c>
      <c r="H6" s="17">
        <f>SUM(B6:G6)</f>
        <v>245</v>
      </c>
      <c r="J6" s="6"/>
      <c r="K6" s="5"/>
      <c r="L6" s="6"/>
      <c r="M6" s="5"/>
      <c r="N6" s="25">
        <f>SUM(J6:M6)</f>
        <v>0</v>
      </c>
    </row>
    <row r="7" spans="1:14" ht="19.5" thickBot="1">
      <c r="A7" s="20" t="s">
        <v>9</v>
      </c>
      <c r="B7" s="8">
        <v>551</v>
      </c>
      <c r="C7" s="9">
        <v>1122</v>
      </c>
      <c r="D7" s="8">
        <v>37</v>
      </c>
      <c r="E7" s="9">
        <v>86</v>
      </c>
      <c r="F7" s="8">
        <v>0</v>
      </c>
      <c r="G7" s="9">
        <v>0</v>
      </c>
      <c r="H7" s="18">
        <f>SUM(B7:G7)</f>
        <v>1796</v>
      </c>
      <c r="J7" s="8"/>
      <c r="K7" s="9"/>
      <c r="L7" s="8"/>
      <c r="M7" s="9"/>
      <c r="N7" s="25">
        <f>SUM(J7:M7)</f>
        <v>0</v>
      </c>
    </row>
    <row r="8" spans="1:14" ht="19.5" thickBot="1">
      <c r="A8" s="12" t="s">
        <v>10</v>
      </c>
      <c r="B8" s="10">
        <f>SUM(B5:B7)</f>
        <v>2676</v>
      </c>
      <c r="C8" s="10">
        <f aca="true" t="shared" si="0" ref="C8:H8">SUM(C5:C7)</f>
        <v>2179</v>
      </c>
      <c r="D8" s="10">
        <f t="shared" si="0"/>
        <v>244</v>
      </c>
      <c r="E8" s="10">
        <f t="shared" si="0"/>
        <v>444</v>
      </c>
      <c r="F8" s="10">
        <f t="shared" si="0"/>
        <v>308</v>
      </c>
      <c r="G8" s="10">
        <f t="shared" si="0"/>
        <v>160</v>
      </c>
      <c r="H8" s="11">
        <f t="shared" si="0"/>
        <v>6011</v>
      </c>
      <c r="J8" s="10">
        <f>SUM(J5:J7)</f>
        <v>40</v>
      </c>
      <c r="K8" s="10">
        <f>SUM(K5:K7)</f>
        <v>8</v>
      </c>
      <c r="L8" s="10">
        <f>SUM(L5:L7)</f>
        <v>17</v>
      </c>
      <c r="M8" s="10">
        <f>SUM(M5:M7)</f>
        <v>7</v>
      </c>
      <c r="N8" s="11">
        <f>SUM(N5:N7)</f>
        <v>72</v>
      </c>
    </row>
    <row r="9" spans="2:7" ht="15">
      <c r="B9" s="3"/>
      <c r="C9" s="3"/>
      <c r="D9" s="3"/>
      <c r="E9" s="3"/>
      <c r="F9" s="3"/>
      <c r="G9" s="3"/>
    </row>
    <row r="10" spans="1:14" ht="21">
      <c r="A10" s="64" t="s">
        <v>11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7" ht="19.5" thickBot="1">
      <c r="A11" s="4"/>
      <c r="B11" s="4"/>
      <c r="C11" s="4"/>
      <c r="D11" s="4"/>
      <c r="E11" s="4"/>
      <c r="F11" s="4"/>
      <c r="G11" s="4"/>
    </row>
    <row r="12" spans="1:14" ht="19.5" thickBot="1">
      <c r="A12" s="1"/>
      <c r="B12" s="76" t="s">
        <v>0</v>
      </c>
      <c r="C12" s="77"/>
      <c r="D12" s="76" t="s">
        <v>1</v>
      </c>
      <c r="E12" s="77"/>
      <c r="F12" s="76" t="s">
        <v>2</v>
      </c>
      <c r="G12" s="77"/>
      <c r="H12" s="74" t="s">
        <v>10</v>
      </c>
      <c r="J12" s="76" t="s">
        <v>5</v>
      </c>
      <c r="K12" s="77"/>
      <c r="L12" s="76" t="s">
        <v>6</v>
      </c>
      <c r="M12" s="77"/>
      <c r="N12" s="74" t="s">
        <v>10</v>
      </c>
    </row>
    <row r="13" spans="1:14" ht="19.5" thickBot="1">
      <c r="A13" s="1"/>
      <c r="B13" s="10" t="s">
        <v>3</v>
      </c>
      <c r="C13" s="15" t="s">
        <v>4</v>
      </c>
      <c r="D13" s="10" t="s">
        <v>3</v>
      </c>
      <c r="E13" s="15" t="s">
        <v>4</v>
      </c>
      <c r="F13" s="10" t="s">
        <v>3</v>
      </c>
      <c r="G13" s="15" t="s">
        <v>4</v>
      </c>
      <c r="H13" s="75"/>
      <c r="J13" s="10" t="s">
        <v>3</v>
      </c>
      <c r="K13" s="15" t="s">
        <v>4</v>
      </c>
      <c r="L13" s="10" t="s">
        <v>3</v>
      </c>
      <c r="M13" s="15" t="s">
        <v>4</v>
      </c>
      <c r="N13" s="75"/>
    </row>
    <row r="14" spans="1:14" ht="19.5" thickBot="1">
      <c r="A14" s="20" t="s">
        <v>7</v>
      </c>
      <c r="B14" s="13">
        <v>2120</v>
      </c>
      <c r="C14" s="14">
        <v>824</v>
      </c>
      <c r="D14" s="13">
        <v>205</v>
      </c>
      <c r="E14" s="14">
        <v>359</v>
      </c>
      <c r="F14" s="13">
        <v>308</v>
      </c>
      <c r="G14" s="14">
        <v>160</v>
      </c>
      <c r="H14" s="16">
        <f>SUM(B14:G14)</f>
        <v>3976</v>
      </c>
      <c r="J14" s="13">
        <v>40</v>
      </c>
      <c r="K14" s="14">
        <v>8</v>
      </c>
      <c r="L14" s="13">
        <v>17</v>
      </c>
      <c r="M14" s="14">
        <v>7</v>
      </c>
      <c r="N14" s="25">
        <f>SUM(J14:M14)</f>
        <v>72</v>
      </c>
    </row>
    <row r="15" spans="1:14" ht="19.5" thickBot="1">
      <c r="A15" s="20" t="s">
        <v>8</v>
      </c>
      <c r="B15" s="7">
        <v>0</v>
      </c>
      <c r="C15" s="5">
        <v>245</v>
      </c>
      <c r="D15" s="6">
        <v>0</v>
      </c>
      <c r="E15" s="5">
        <v>0</v>
      </c>
      <c r="F15" s="6">
        <v>0</v>
      </c>
      <c r="G15" s="5">
        <v>0</v>
      </c>
      <c r="H15" s="16">
        <f>SUM(B15:G15)</f>
        <v>245</v>
      </c>
      <c r="J15" s="6"/>
      <c r="K15" s="5"/>
      <c r="L15" s="6"/>
      <c r="M15" s="5"/>
      <c r="N15" s="25">
        <f>SUM(J15:M15)</f>
        <v>0</v>
      </c>
    </row>
    <row r="16" spans="1:14" ht="19.5" thickBot="1">
      <c r="A16" s="20" t="s">
        <v>9</v>
      </c>
      <c r="B16" s="8">
        <v>543</v>
      </c>
      <c r="C16" s="9">
        <v>1112</v>
      </c>
      <c r="D16" s="8">
        <v>37</v>
      </c>
      <c r="E16" s="9">
        <v>86</v>
      </c>
      <c r="F16" s="8">
        <v>0</v>
      </c>
      <c r="G16" s="9">
        <v>0</v>
      </c>
      <c r="H16" s="16">
        <f>SUM(B16:G16)</f>
        <v>1778</v>
      </c>
      <c r="J16" s="8"/>
      <c r="K16" s="9"/>
      <c r="L16" s="8"/>
      <c r="M16" s="9"/>
      <c r="N16" s="25">
        <f>SUM(J16:M16)</f>
        <v>0</v>
      </c>
    </row>
    <row r="17" spans="1:14" ht="19.5" thickBot="1">
      <c r="A17" s="12" t="s">
        <v>10</v>
      </c>
      <c r="B17" s="10">
        <f aca="true" t="shared" si="1" ref="B17:H17">SUM(B14:B16)</f>
        <v>2663</v>
      </c>
      <c r="C17" s="10">
        <f t="shared" si="1"/>
        <v>2181</v>
      </c>
      <c r="D17" s="10">
        <f t="shared" si="1"/>
        <v>242</v>
      </c>
      <c r="E17" s="10">
        <f t="shared" si="1"/>
        <v>445</v>
      </c>
      <c r="F17" s="10">
        <f t="shared" si="1"/>
        <v>308</v>
      </c>
      <c r="G17" s="10">
        <f t="shared" si="1"/>
        <v>160</v>
      </c>
      <c r="H17" s="11">
        <f t="shared" si="1"/>
        <v>5999</v>
      </c>
      <c r="J17" s="10">
        <f>SUM(J14:J16)</f>
        <v>40</v>
      </c>
      <c r="K17" s="10">
        <f>SUM(K14:K16)</f>
        <v>8</v>
      </c>
      <c r="L17" s="10">
        <f>SUM(L14:L16)</f>
        <v>17</v>
      </c>
      <c r="M17" s="10">
        <f>SUM(M14:M16)</f>
        <v>7</v>
      </c>
      <c r="N17" s="11">
        <f>SUM(N14:N16)</f>
        <v>72</v>
      </c>
    </row>
    <row r="18" spans="1:7" ht="18.75">
      <c r="A18" s="1"/>
      <c r="B18" s="2"/>
      <c r="C18" s="2"/>
      <c r="D18" s="2"/>
      <c r="E18" s="2"/>
      <c r="F18" s="2"/>
      <c r="G18" s="2"/>
    </row>
    <row r="19" spans="1:14" ht="21">
      <c r="A19" s="64" t="s">
        <v>12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7" ht="19.5" thickBot="1">
      <c r="A20" s="4"/>
      <c r="B20" s="4"/>
      <c r="C20" s="4"/>
      <c r="D20" s="4"/>
      <c r="E20" s="4"/>
      <c r="F20" s="4"/>
      <c r="G20" s="4"/>
    </row>
    <row r="21" spans="1:14" ht="19.5" thickBot="1">
      <c r="A21" s="1"/>
      <c r="B21" s="76" t="s">
        <v>0</v>
      </c>
      <c r="C21" s="77"/>
      <c r="D21" s="76" t="s">
        <v>1</v>
      </c>
      <c r="E21" s="77"/>
      <c r="F21" s="76" t="s">
        <v>2</v>
      </c>
      <c r="G21" s="77"/>
      <c r="H21" s="74" t="s">
        <v>10</v>
      </c>
      <c r="J21" s="76" t="s">
        <v>5</v>
      </c>
      <c r="K21" s="77"/>
      <c r="L21" s="76" t="s">
        <v>6</v>
      </c>
      <c r="M21" s="77"/>
      <c r="N21" s="74" t="s">
        <v>10</v>
      </c>
    </row>
    <row r="22" spans="1:14" ht="19.5" thickBot="1">
      <c r="A22" s="1"/>
      <c r="B22" s="10" t="s">
        <v>3</v>
      </c>
      <c r="C22" s="15" t="s">
        <v>4</v>
      </c>
      <c r="D22" s="10" t="s">
        <v>3</v>
      </c>
      <c r="E22" s="15" t="s">
        <v>4</v>
      </c>
      <c r="F22" s="10" t="s">
        <v>3</v>
      </c>
      <c r="G22" s="15" t="s">
        <v>4</v>
      </c>
      <c r="H22" s="75"/>
      <c r="J22" s="10" t="s">
        <v>3</v>
      </c>
      <c r="K22" s="15" t="s">
        <v>4</v>
      </c>
      <c r="L22" s="10" t="s">
        <v>3</v>
      </c>
      <c r="M22" s="15" t="s">
        <v>4</v>
      </c>
      <c r="N22" s="75"/>
    </row>
    <row r="23" spans="1:14" ht="19.5" thickBot="1">
      <c r="A23" s="20" t="s">
        <v>7</v>
      </c>
      <c r="B23" s="13">
        <v>2138</v>
      </c>
      <c r="C23" s="14">
        <v>842</v>
      </c>
      <c r="D23" s="13">
        <v>208</v>
      </c>
      <c r="E23" s="14">
        <v>365</v>
      </c>
      <c r="F23" s="13">
        <v>313</v>
      </c>
      <c r="G23" s="14">
        <v>160</v>
      </c>
      <c r="H23" s="16">
        <f>SUM(B23:G23)</f>
        <v>4026</v>
      </c>
      <c r="J23" s="13">
        <v>40</v>
      </c>
      <c r="K23" s="14">
        <v>8</v>
      </c>
      <c r="L23" s="13">
        <v>17</v>
      </c>
      <c r="M23" s="14">
        <v>7</v>
      </c>
      <c r="N23" s="25">
        <f>SUM(J23:M23)</f>
        <v>72</v>
      </c>
    </row>
    <row r="24" spans="1:14" ht="19.5" thickBot="1">
      <c r="A24" s="20" t="s">
        <v>8</v>
      </c>
      <c r="B24" s="7">
        <v>0</v>
      </c>
      <c r="C24" s="5">
        <v>221</v>
      </c>
      <c r="D24" s="6">
        <v>0</v>
      </c>
      <c r="E24" s="5">
        <v>0</v>
      </c>
      <c r="F24" s="6">
        <v>0</v>
      </c>
      <c r="G24" s="5">
        <v>0</v>
      </c>
      <c r="H24" s="16">
        <f>SUM(B24:G24)</f>
        <v>221</v>
      </c>
      <c r="J24" s="6"/>
      <c r="K24" s="5"/>
      <c r="L24" s="6"/>
      <c r="M24" s="5"/>
      <c r="N24" s="25">
        <f>SUM(J24:M24)</f>
        <v>0</v>
      </c>
    </row>
    <row r="25" spans="1:14" ht="19.5" thickBot="1">
      <c r="A25" s="20" t="s">
        <v>9</v>
      </c>
      <c r="B25" s="8">
        <v>548</v>
      </c>
      <c r="C25" s="9">
        <v>1088</v>
      </c>
      <c r="D25" s="8">
        <v>37</v>
      </c>
      <c r="E25" s="9">
        <v>82</v>
      </c>
      <c r="F25" s="8">
        <v>0</v>
      </c>
      <c r="G25" s="9">
        <v>0</v>
      </c>
      <c r="H25" s="16">
        <f>SUM(B25:G25)</f>
        <v>1755</v>
      </c>
      <c r="J25" s="8"/>
      <c r="K25" s="9"/>
      <c r="L25" s="8"/>
      <c r="M25" s="9"/>
      <c r="N25" s="25">
        <f>SUM(J25:M25)</f>
        <v>0</v>
      </c>
    </row>
    <row r="26" spans="1:14" ht="19.5" thickBot="1">
      <c r="A26" s="12" t="s">
        <v>10</v>
      </c>
      <c r="B26" s="10">
        <f>SUM(B23:B25)</f>
        <v>2686</v>
      </c>
      <c r="C26" s="10">
        <f aca="true" t="shared" si="2" ref="C26:H26">SUM(C23:C25)</f>
        <v>2151</v>
      </c>
      <c r="D26" s="10">
        <f t="shared" si="2"/>
        <v>245</v>
      </c>
      <c r="E26" s="10">
        <f t="shared" si="2"/>
        <v>447</v>
      </c>
      <c r="F26" s="10">
        <f t="shared" si="2"/>
        <v>313</v>
      </c>
      <c r="G26" s="10">
        <f t="shared" si="2"/>
        <v>160</v>
      </c>
      <c r="H26" s="11">
        <f t="shared" si="2"/>
        <v>6002</v>
      </c>
      <c r="J26" s="10">
        <f>SUM(J23:J25)</f>
        <v>40</v>
      </c>
      <c r="K26" s="10">
        <f>SUM(K23:K25)</f>
        <v>8</v>
      </c>
      <c r="L26" s="10">
        <f>SUM(L23:L25)</f>
        <v>17</v>
      </c>
      <c r="M26" s="10">
        <f>SUM(M23:M25)</f>
        <v>7</v>
      </c>
      <c r="N26" s="11">
        <f>SUM(N23:N25)</f>
        <v>72</v>
      </c>
    </row>
    <row r="27" spans="1:7" ht="18.75">
      <c r="A27" s="1"/>
      <c r="B27" s="2"/>
      <c r="C27" s="2"/>
      <c r="D27" s="2"/>
      <c r="E27" s="2"/>
      <c r="F27" s="2"/>
      <c r="G27" s="2"/>
    </row>
    <row r="28" spans="1:14" ht="21">
      <c r="A28" s="64" t="s">
        <v>13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7" ht="19.5" thickBot="1">
      <c r="A29" s="4"/>
      <c r="B29" s="4"/>
      <c r="C29" s="4"/>
      <c r="D29" s="4"/>
      <c r="E29" s="4"/>
      <c r="F29" s="4"/>
      <c r="G29" s="4"/>
    </row>
    <row r="30" spans="1:14" ht="19.5" thickBot="1">
      <c r="A30" s="1"/>
      <c r="B30" s="76" t="s">
        <v>0</v>
      </c>
      <c r="C30" s="77"/>
      <c r="D30" s="76" t="s">
        <v>1</v>
      </c>
      <c r="E30" s="77"/>
      <c r="F30" s="76" t="s">
        <v>2</v>
      </c>
      <c r="G30" s="77"/>
      <c r="H30" s="74" t="s">
        <v>10</v>
      </c>
      <c r="J30" s="76" t="s">
        <v>5</v>
      </c>
      <c r="K30" s="77"/>
      <c r="L30" s="76" t="s">
        <v>6</v>
      </c>
      <c r="M30" s="77"/>
      <c r="N30" s="74" t="s">
        <v>10</v>
      </c>
    </row>
    <row r="31" spans="1:14" ht="19.5" thickBot="1">
      <c r="A31" s="1"/>
      <c r="B31" s="10" t="s">
        <v>3</v>
      </c>
      <c r="C31" s="15" t="s">
        <v>4</v>
      </c>
      <c r="D31" s="10" t="s">
        <v>3</v>
      </c>
      <c r="E31" s="15" t="s">
        <v>4</v>
      </c>
      <c r="F31" s="10" t="s">
        <v>3</v>
      </c>
      <c r="G31" s="15" t="s">
        <v>4</v>
      </c>
      <c r="H31" s="75"/>
      <c r="J31" s="10" t="s">
        <v>3</v>
      </c>
      <c r="K31" s="15" t="s">
        <v>4</v>
      </c>
      <c r="L31" s="10" t="s">
        <v>3</v>
      </c>
      <c r="M31" s="15" t="s">
        <v>4</v>
      </c>
      <c r="N31" s="75"/>
    </row>
    <row r="32" spans="1:14" ht="19.5" thickBot="1">
      <c r="A32" s="20" t="s">
        <v>7</v>
      </c>
      <c r="B32" s="13">
        <v>2127</v>
      </c>
      <c r="C32" s="14">
        <v>859</v>
      </c>
      <c r="D32" s="13">
        <v>208</v>
      </c>
      <c r="E32" s="14">
        <v>364</v>
      </c>
      <c r="F32" s="13">
        <v>313</v>
      </c>
      <c r="G32" s="14">
        <v>160</v>
      </c>
      <c r="H32" s="16">
        <f>SUM(B32:G32)</f>
        <v>4031</v>
      </c>
      <c r="J32" s="13">
        <v>40</v>
      </c>
      <c r="K32" s="14">
        <v>8</v>
      </c>
      <c r="L32" s="13">
        <v>17</v>
      </c>
      <c r="M32" s="14">
        <v>7</v>
      </c>
      <c r="N32" s="25">
        <f>SUM(J32:M32)</f>
        <v>72</v>
      </c>
    </row>
    <row r="33" spans="1:14" ht="19.5" thickBot="1">
      <c r="A33" s="20" t="s">
        <v>8</v>
      </c>
      <c r="B33" s="7">
        <v>0</v>
      </c>
      <c r="C33" s="5">
        <v>221</v>
      </c>
      <c r="D33" s="6">
        <v>0</v>
      </c>
      <c r="E33" s="5">
        <v>0</v>
      </c>
      <c r="F33" s="6">
        <v>0</v>
      </c>
      <c r="G33" s="5">
        <v>0</v>
      </c>
      <c r="H33" s="16">
        <f>SUM(B33:G33)</f>
        <v>221</v>
      </c>
      <c r="J33" s="6"/>
      <c r="K33" s="5"/>
      <c r="L33" s="6"/>
      <c r="M33" s="5"/>
      <c r="N33" s="25">
        <f>SUM(J33:M33)</f>
        <v>0</v>
      </c>
    </row>
    <row r="34" spans="1:14" ht="19.5" thickBot="1">
      <c r="A34" s="20" t="s">
        <v>9</v>
      </c>
      <c r="B34" s="8">
        <v>551</v>
      </c>
      <c r="C34" s="9">
        <v>1086</v>
      </c>
      <c r="D34" s="8">
        <v>37</v>
      </c>
      <c r="E34" s="9">
        <v>82</v>
      </c>
      <c r="F34" s="8">
        <v>0</v>
      </c>
      <c r="G34" s="9">
        <v>0</v>
      </c>
      <c r="H34" s="16">
        <f>SUM(B34:G34)</f>
        <v>1756</v>
      </c>
      <c r="J34" s="8"/>
      <c r="K34" s="9"/>
      <c r="L34" s="8"/>
      <c r="M34" s="9"/>
      <c r="N34" s="25">
        <f>SUM(J34:M34)</f>
        <v>0</v>
      </c>
    </row>
    <row r="35" spans="1:14" ht="19.5" thickBot="1">
      <c r="A35" s="12" t="s">
        <v>10</v>
      </c>
      <c r="B35" s="10">
        <f>SUM(B32:B34)</f>
        <v>2678</v>
      </c>
      <c r="C35" s="10">
        <f aca="true" t="shared" si="3" ref="C35:H35">SUM(C32:C34)</f>
        <v>2166</v>
      </c>
      <c r="D35" s="10">
        <f t="shared" si="3"/>
        <v>245</v>
      </c>
      <c r="E35" s="10">
        <f t="shared" si="3"/>
        <v>446</v>
      </c>
      <c r="F35" s="10">
        <f t="shared" si="3"/>
        <v>313</v>
      </c>
      <c r="G35" s="10">
        <f t="shared" si="3"/>
        <v>160</v>
      </c>
      <c r="H35" s="11">
        <f t="shared" si="3"/>
        <v>6008</v>
      </c>
      <c r="J35" s="10">
        <f>SUM(J32:J34)</f>
        <v>40</v>
      </c>
      <c r="K35" s="10">
        <f>SUM(K32:K34)</f>
        <v>8</v>
      </c>
      <c r="L35" s="10">
        <f>SUM(L32:L34)</f>
        <v>17</v>
      </c>
      <c r="M35" s="10">
        <f>SUM(M32:M34)</f>
        <v>7</v>
      </c>
      <c r="N35" s="11">
        <f>SUM(N32:N34)</f>
        <v>72</v>
      </c>
    </row>
    <row r="36" spans="2:7" ht="15">
      <c r="B36" s="3"/>
      <c r="C36" s="3"/>
      <c r="D36" s="3"/>
      <c r="E36" s="3"/>
      <c r="F36" s="3"/>
      <c r="G36" s="3"/>
    </row>
    <row r="37" spans="1:14" ht="21">
      <c r="A37" s="64" t="s">
        <v>14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7" ht="19.5" thickBot="1">
      <c r="A38" s="4"/>
      <c r="B38" s="4"/>
      <c r="C38" s="4"/>
      <c r="D38" s="4"/>
      <c r="E38" s="4"/>
      <c r="F38" s="4"/>
      <c r="G38" s="4"/>
    </row>
    <row r="39" spans="1:14" ht="19.5" thickBot="1">
      <c r="A39" s="1"/>
      <c r="B39" s="76" t="s">
        <v>0</v>
      </c>
      <c r="C39" s="77"/>
      <c r="D39" s="76" t="s">
        <v>1</v>
      </c>
      <c r="E39" s="77"/>
      <c r="F39" s="76" t="s">
        <v>2</v>
      </c>
      <c r="G39" s="77"/>
      <c r="H39" s="74" t="s">
        <v>10</v>
      </c>
      <c r="J39" s="76" t="s">
        <v>5</v>
      </c>
      <c r="K39" s="77"/>
      <c r="L39" s="76" t="s">
        <v>6</v>
      </c>
      <c r="M39" s="77"/>
      <c r="N39" s="74" t="s">
        <v>10</v>
      </c>
    </row>
    <row r="40" spans="1:14" ht="19.5" thickBot="1">
      <c r="A40" s="1"/>
      <c r="B40" s="10" t="s">
        <v>3</v>
      </c>
      <c r="C40" s="15" t="s">
        <v>4</v>
      </c>
      <c r="D40" s="10" t="s">
        <v>3</v>
      </c>
      <c r="E40" s="15" t="s">
        <v>4</v>
      </c>
      <c r="F40" s="10" t="s">
        <v>3</v>
      </c>
      <c r="G40" s="15" t="s">
        <v>4</v>
      </c>
      <c r="H40" s="75"/>
      <c r="J40" s="10" t="s">
        <v>3</v>
      </c>
      <c r="K40" s="15" t="s">
        <v>4</v>
      </c>
      <c r="L40" s="10" t="s">
        <v>3</v>
      </c>
      <c r="M40" s="15" t="s">
        <v>4</v>
      </c>
      <c r="N40" s="75"/>
    </row>
    <row r="41" spans="1:14" ht="19.5" thickBot="1">
      <c r="A41" s="20" t="s">
        <v>7</v>
      </c>
      <c r="B41" s="13">
        <v>1557</v>
      </c>
      <c r="C41" s="14">
        <v>631</v>
      </c>
      <c r="D41" s="13">
        <v>157</v>
      </c>
      <c r="E41" s="14">
        <v>267</v>
      </c>
      <c r="F41" s="13">
        <v>148</v>
      </c>
      <c r="G41" s="14">
        <v>18</v>
      </c>
      <c r="H41" s="16">
        <f>SUM(B41:G41)</f>
        <v>2778</v>
      </c>
      <c r="J41" s="13">
        <v>0</v>
      </c>
      <c r="K41" s="14">
        <v>0</v>
      </c>
      <c r="L41" s="13">
        <v>12</v>
      </c>
      <c r="M41" s="14">
        <v>5</v>
      </c>
      <c r="N41" s="25">
        <f>SUM(J41:M41)</f>
        <v>17</v>
      </c>
    </row>
    <row r="42" spans="1:14" ht="19.5" thickBot="1">
      <c r="A42" s="20" t="s">
        <v>8</v>
      </c>
      <c r="B42" s="7">
        <v>0</v>
      </c>
      <c r="C42" s="5">
        <v>229</v>
      </c>
      <c r="D42" s="6">
        <v>0</v>
      </c>
      <c r="E42" s="5">
        <v>0</v>
      </c>
      <c r="F42" s="6">
        <v>0</v>
      </c>
      <c r="G42" s="5">
        <v>0</v>
      </c>
      <c r="H42" s="16">
        <f>SUM(B42:G42)</f>
        <v>229</v>
      </c>
      <c r="J42" s="6"/>
      <c r="K42" s="5"/>
      <c r="L42" s="6"/>
      <c r="M42" s="5"/>
      <c r="N42" s="25">
        <f>SUM(J42:M42)</f>
        <v>0</v>
      </c>
    </row>
    <row r="43" spans="1:14" ht="19.5" thickBot="1">
      <c r="A43" s="20" t="s">
        <v>9</v>
      </c>
      <c r="B43" s="8">
        <v>411</v>
      </c>
      <c r="C43" s="9">
        <v>936</v>
      </c>
      <c r="D43" s="8">
        <v>37</v>
      </c>
      <c r="E43" s="9">
        <v>82</v>
      </c>
      <c r="F43" s="8">
        <v>0</v>
      </c>
      <c r="G43" s="9">
        <v>0</v>
      </c>
      <c r="H43" s="16">
        <f>SUM(B43:G43)</f>
        <v>1466</v>
      </c>
      <c r="J43" s="8"/>
      <c r="K43" s="9"/>
      <c r="L43" s="8"/>
      <c r="M43" s="9"/>
      <c r="N43" s="25">
        <f>SUM(J43:M43)</f>
        <v>0</v>
      </c>
    </row>
    <row r="44" spans="1:14" ht="19.5" thickBot="1">
      <c r="A44" s="12" t="s">
        <v>10</v>
      </c>
      <c r="B44" s="10">
        <f>SUM(B41:B43)</f>
        <v>1968</v>
      </c>
      <c r="C44" s="10">
        <f aca="true" t="shared" si="4" ref="C44:H44">SUM(C41:C43)</f>
        <v>1796</v>
      </c>
      <c r="D44" s="10">
        <f t="shared" si="4"/>
        <v>194</v>
      </c>
      <c r="E44" s="10">
        <f t="shared" si="4"/>
        <v>349</v>
      </c>
      <c r="F44" s="10">
        <f t="shared" si="4"/>
        <v>148</v>
      </c>
      <c r="G44" s="10">
        <f t="shared" si="4"/>
        <v>18</v>
      </c>
      <c r="H44" s="11">
        <f t="shared" si="4"/>
        <v>4473</v>
      </c>
      <c r="J44" s="10">
        <f>SUM(J41:J43)</f>
        <v>0</v>
      </c>
      <c r="K44" s="10">
        <f>SUM(K41:K43)</f>
        <v>0</v>
      </c>
      <c r="L44" s="10">
        <f>SUM(L41:L43)</f>
        <v>12</v>
      </c>
      <c r="M44" s="10">
        <f>SUM(M41:M43)</f>
        <v>5</v>
      </c>
      <c r="N44" s="11">
        <f>SUM(N41:N43)</f>
        <v>17</v>
      </c>
    </row>
    <row r="45" spans="2:7" ht="15">
      <c r="B45" s="3"/>
      <c r="C45" s="3"/>
      <c r="D45" s="3"/>
      <c r="E45" s="3"/>
      <c r="F45" s="3"/>
      <c r="G45" s="3"/>
    </row>
    <row r="46" spans="1:14" ht="21">
      <c r="A46" s="64" t="s">
        <v>15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7" ht="19.5" thickBot="1">
      <c r="A47" s="4"/>
      <c r="B47" s="4"/>
      <c r="C47" s="4"/>
      <c r="D47" s="4"/>
      <c r="E47" s="4"/>
      <c r="F47" s="4"/>
      <c r="G47" s="4"/>
    </row>
    <row r="48" spans="1:14" ht="19.5" thickBot="1">
      <c r="A48" s="1"/>
      <c r="B48" s="76" t="s">
        <v>0</v>
      </c>
      <c r="C48" s="77"/>
      <c r="D48" s="76" t="s">
        <v>1</v>
      </c>
      <c r="E48" s="77"/>
      <c r="F48" s="76" t="s">
        <v>2</v>
      </c>
      <c r="G48" s="77"/>
      <c r="H48" s="74" t="s">
        <v>10</v>
      </c>
      <c r="J48" s="76" t="s">
        <v>5</v>
      </c>
      <c r="K48" s="77"/>
      <c r="L48" s="76" t="s">
        <v>6</v>
      </c>
      <c r="M48" s="77"/>
      <c r="N48" s="74" t="s">
        <v>10</v>
      </c>
    </row>
    <row r="49" spans="1:14" ht="19.5" thickBot="1">
      <c r="A49" s="1"/>
      <c r="B49" s="10" t="s">
        <v>3</v>
      </c>
      <c r="C49" s="15" t="s">
        <v>4</v>
      </c>
      <c r="D49" s="10" t="s">
        <v>3</v>
      </c>
      <c r="E49" s="15" t="s">
        <v>4</v>
      </c>
      <c r="F49" s="10" t="s">
        <v>3</v>
      </c>
      <c r="G49" s="15" t="s">
        <v>4</v>
      </c>
      <c r="H49" s="75"/>
      <c r="J49" s="10" t="s">
        <v>3</v>
      </c>
      <c r="K49" s="15" t="s">
        <v>4</v>
      </c>
      <c r="L49" s="10" t="s">
        <v>3</v>
      </c>
      <c r="M49" s="15" t="s">
        <v>4</v>
      </c>
      <c r="N49" s="75"/>
    </row>
    <row r="50" spans="1:14" ht="19.5" thickBot="1">
      <c r="A50" s="20" t="s">
        <v>7</v>
      </c>
      <c r="B50" s="13">
        <v>2494</v>
      </c>
      <c r="C50" s="14">
        <v>1079</v>
      </c>
      <c r="D50" s="13">
        <v>197</v>
      </c>
      <c r="E50" s="14">
        <v>303</v>
      </c>
      <c r="F50" s="13">
        <v>288</v>
      </c>
      <c r="G50" s="14">
        <v>32</v>
      </c>
      <c r="H50" s="16">
        <f>SUM(B50:G50)</f>
        <v>4393</v>
      </c>
      <c r="J50" s="13">
        <v>42</v>
      </c>
      <c r="K50" s="14">
        <v>15</v>
      </c>
      <c r="L50" s="13">
        <v>17</v>
      </c>
      <c r="M50" s="14">
        <v>5</v>
      </c>
      <c r="N50" s="25">
        <f>SUM(J50:M50)</f>
        <v>79</v>
      </c>
    </row>
    <row r="51" spans="1:14" ht="19.5" thickBot="1">
      <c r="A51" s="20" t="s">
        <v>8</v>
      </c>
      <c r="B51" s="7">
        <v>0</v>
      </c>
      <c r="C51" s="5">
        <v>132</v>
      </c>
      <c r="D51" s="6">
        <v>0</v>
      </c>
      <c r="E51" s="5">
        <v>0</v>
      </c>
      <c r="F51" s="6">
        <v>0</v>
      </c>
      <c r="G51" s="5">
        <v>0</v>
      </c>
      <c r="H51" s="16">
        <f>SUM(B51:G51)</f>
        <v>132</v>
      </c>
      <c r="J51" s="6"/>
      <c r="K51" s="5"/>
      <c r="L51" s="6"/>
      <c r="M51" s="5"/>
      <c r="N51" s="25">
        <f>SUM(J51:M51)</f>
        <v>0</v>
      </c>
    </row>
    <row r="52" spans="1:14" ht="19.5" thickBot="1">
      <c r="A52" s="20" t="s">
        <v>9</v>
      </c>
      <c r="B52" s="8">
        <v>542</v>
      </c>
      <c r="C52" s="9">
        <v>1082</v>
      </c>
      <c r="D52" s="8">
        <v>218</v>
      </c>
      <c r="E52" s="9">
        <v>376</v>
      </c>
      <c r="F52" s="8">
        <v>0</v>
      </c>
      <c r="G52" s="9">
        <v>0</v>
      </c>
      <c r="H52" s="16">
        <f>SUM(B52:G52)</f>
        <v>2218</v>
      </c>
      <c r="J52" s="8"/>
      <c r="K52" s="9"/>
      <c r="L52" s="8"/>
      <c r="M52" s="9"/>
      <c r="N52" s="25">
        <f>SUM(J52:M52)</f>
        <v>0</v>
      </c>
    </row>
    <row r="53" spans="1:14" ht="19.5" thickBot="1">
      <c r="A53" s="12" t="s">
        <v>10</v>
      </c>
      <c r="B53" s="10">
        <f aca="true" t="shared" si="5" ref="B53:H53">SUM(B50:B52)</f>
        <v>3036</v>
      </c>
      <c r="C53" s="10">
        <f t="shared" si="5"/>
        <v>2293</v>
      </c>
      <c r="D53" s="10">
        <f t="shared" si="5"/>
        <v>415</v>
      </c>
      <c r="E53" s="10">
        <f t="shared" si="5"/>
        <v>679</v>
      </c>
      <c r="F53" s="10">
        <f t="shared" si="5"/>
        <v>288</v>
      </c>
      <c r="G53" s="10">
        <f t="shared" si="5"/>
        <v>32</v>
      </c>
      <c r="H53" s="11">
        <f t="shared" si="5"/>
        <v>6743</v>
      </c>
      <c r="J53" s="10">
        <f>SUM(J50:J52)</f>
        <v>42</v>
      </c>
      <c r="K53" s="10">
        <f>SUM(K50:K52)</f>
        <v>15</v>
      </c>
      <c r="L53" s="10">
        <f>SUM(L50:L52)</f>
        <v>17</v>
      </c>
      <c r="M53" s="10">
        <f>SUM(M50:M52)</f>
        <v>5</v>
      </c>
      <c r="N53" s="11">
        <f>SUM(N50:N52)</f>
        <v>79</v>
      </c>
    </row>
    <row r="54" spans="2:7" ht="15">
      <c r="B54" s="3"/>
      <c r="C54" s="3"/>
      <c r="D54" s="3"/>
      <c r="E54" s="3"/>
      <c r="F54" s="3"/>
      <c r="G54" s="3"/>
    </row>
    <row r="55" spans="1:14" ht="21">
      <c r="A55" s="64" t="s">
        <v>16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1:7" ht="19.5" thickBot="1">
      <c r="A56" s="4"/>
      <c r="B56" s="4"/>
      <c r="C56" s="4"/>
      <c r="D56" s="4"/>
      <c r="E56" s="4"/>
      <c r="F56" s="4"/>
      <c r="G56" s="4"/>
    </row>
    <row r="57" spans="1:14" ht="19.5" thickBot="1">
      <c r="A57" s="1"/>
      <c r="B57" s="76" t="s">
        <v>0</v>
      </c>
      <c r="C57" s="77"/>
      <c r="D57" s="76" t="s">
        <v>1</v>
      </c>
      <c r="E57" s="77"/>
      <c r="F57" s="76" t="s">
        <v>2</v>
      </c>
      <c r="G57" s="77"/>
      <c r="H57" s="74" t="s">
        <v>10</v>
      </c>
      <c r="J57" s="76" t="s">
        <v>5</v>
      </c>
      <c r="K57" s="77"/>
      <c r="L57" s="76" t="s">
        <v>6</v>
      </c>
      <c r="M57" s="77"/>
      <c r="N57" s="74" t="s">
        <v>10</v>
      </c>
    </row>
    <row r="58" spans="1:14" ht="19.5" thickBot="1">
      <c r="A58" s="1"/>
      <c r="B58" s="10" t="s">
        <v>3</v>
      </c>
      <c r="C58" s="15" t="s">
        <v>4</v>
      </c>
      <c r="D58" s="10" t="s">
        <v>3</v>
      </c>
      <c r="E58" s="15" t="s">
        <v>4</v>
      </c>
      <c r="F58" s="10" t="s">
        <v>3</v>
      </c>
      <c r="G58" s="15" t="s">
        <v>4</v>
      </c>
      <c r="H58" s="75"/>
      <c r="J58" s="10" t="s">
        <v>3</v>
      </c>
      <c r="K58" s="15" t="s">
        <v>4</v>
      </c>
      <c r="L58" s="10" t="s">
        <v>3</v>
      </c>
      <c r="M58" s="15" t="s">
        <v>4</v>
      </c>
      <c r="N58" s="75"/>
    </row>
    <row r="59" spans="1:14" ht="19.5" thickBot="1">
      <c r="A59" s="20" t="s">
        <v>7</v>
      </c>
      <c r="B59" s="13">
        <v>2494</v>
      </c>
      <c r="C59" s="14">
        <v>1081</v>
      </c>
      <c r="D59" s="13">
        <v>197</v>
      </c>
      <c r="E59" s="14">
        <v>303</v>
      </c>
      <c r="F59" s="13">
        <v>288</v>
      </c>
      <c r="G59" s="14">
        <v>32</v>
      </c>
      <c r="H59" s="16">
        <f>SUM(B59:G59)</f>
        <v>4395</v>
      </c>
      <c r="J59" s="13">
        <v>42</v>
      </c>
      <c r="K59" s="14">
        <v>15</v>
      </c>
      <c r="L59" s="13">
        <v>17</v>
      </c>
      <c r="M59" s="14">
        <v>5</v>
      </c>
      <c r="N59" s="25">
        <f>SUM(J59:M59)</f>
        <v>79</v>
      </c>
    </row>
    <row r="60" spans="1:14" ht="19.5" thickBot="1">
      <c r="A60" s="20" t="s">
        <v>8</v>
      </c>
      <c r="B60" s="7">
        <v>0</v>
      </c>
      <c r="C60" s="5">
        <v>177</v>
      </c>
      <c r="D60" s="6">
        <v>0</v>
      </c>
      <c r="E60" s="5">
        <v>0</v>
      </c>
      <c r="F60" s="6">
        <v>0</v>
      </c>
      <c r="G60" s="5">
        <v>0</v>
      </c>
      <c r="H60" s="16">
        <f>SUM(B60:G60)</f>
        <v>177</v>
      </c>
      <c r="J60" s="6"/>
      <c r="K60" s="5"/>
      <c r="L60" s="6"/>
      <c r="M60" s="5"/>
      <c r="N60" s="25">
        <f>SUM(J60:M60)</f>
        <v>0</v>
      </c>
    </row>
    <row r="61" spans="1:14" ht="19.5" thickBot="1">
      <c r="A61" s="20" t="s">
        <v>9</v>
      </c>
      <c r="B61" s="8">
        <v>543</v>
      </c>
      <c r="C61" s="9">
        <v>1081</v>
      </c>
      <c r="D61" s="8">
        <v>217</v>
      </c>
      <c r="E61" s="9">
        <v>374</v>
      </c>
      <c r="F61" s="8">
        <v>0</v>
      </c>
      <c r="G61" s="9">
        <v>0</v>
      </c>
      <c r="H61" s="16">
        <f>SUM(B61:G61)</f>
        <v>2215</v>
      </c>
      <c r="J61" s="8"/>
      <c r="K61" s="9"/>
      <c r="L61" s="8"/>
      <c r="M61" s="9"/>
      <c r="N61" s="25">
        <f>SUM(J61:M61)</f>
        <v>0</v>
      </c>
    </row>
    <row r="62" spans="1:14" ht="19.5" thickBot="1">
      <c r="A62" s="12" t="s">
        <v>10</v>
      </c>
      <c r="B62" s="10">
        <f>SUM(B59:B61)</f>
        <v>3037</v>
      </c>
      <c r="C62" s="10">
        <f aca="true" t="shared" si="6" ref="C62:H62">SUM(C59:C61)</f>
        <v>2339</v>
      </c>
      <c r="D62" s="10">
        <f t="shared" si="6"/>
        <v>414</v>
      </c>
      <c r="E62" s="10">
        <f t="shared" si="6"/>
        <v>677</v>
      </c>
      <c r="F62" s="10">
        <f t="shared" si="6"/>
        <v>288</v>
      </c>
      <c r="G62" s="10">
        <f t="shared" si="6"/>
        <v>32</v>
      </c>
      <c r="H62" s="11">
        <f t="shared" si="6"/>
        <v>6787</v>
      </c>
      <c r="J62" s="10">
        <f>SUM(J59:J61)</f>
        <v>42</v>
      </c>
      <c r="K62" s="10">
        <f>SUM(K59:K61)</f>
        <v>15</v>
      </c>
      <c r="L62" s="10">
        <f>SUM(L59:L61)</f>
        <v>17</v>
      </c>
      <c r="M62" s="10">
        <f>SUM(M59:M61)</f>
        <v>5</v>
      </c>
      <c r="N62" s="11">
        <f>SUM(N59:N61)</f>
        <v>79</v>
      </c>
    </row>
    <row r="63" spans="2:7" ht="15">
      <c r="B63" s="3"/>
      <c r="C63" s="3"/>
      <c r="D63" s="3"/>
      <c r="E63" s="3"/>
      <c r="F63" s="3"/>
      <c r="G63" s="3"/>
    </row>
    <row r="64" spans="1:14" ht="21">
      <c r="A64" s="64" t="s">
        <v>17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7" ht="19.5" thickBot="1">
      <c r="A65" s="4"/>
      <c r="B65" s="4"/>
      <c r="C65" s="4"/>
      <c r="D65" s="4"/>
      <c r="E65" s="4"/>
      <c r="F65" s="4"/>
      <c r="G65" s="4"/>
    </row>
    <row r="66" spans="1:14" ht="19.5" thickBot="1">
      <c r="A66" s="1"/>
      <c r="B66" s="76" t="s">
        <v>0</v>
      </c>
      <c r="C66" s="77"/>
      <c r="D66" s="76" t="s">
        <v>1</v>
      </c>
      <c r="E66" s="77"/>
      <c r="F66" s="76" t="s">
        <v>2</v>
      </c>
      <c r="G66" s="77"/>
      <c r="H66" s="74" t="s">
        <v>10</v>
      </c>
      <c r="J66" s="76" t="s">
        <v>5</v>
      </c>
      <c r="K66" s="77"/>
      <c r="L66" s="76" t="s">
        <v>6</v>
      </c>
      <c r="M66" s="77"/>
      <c r="N66" s="74" t="s">
        <v>10</v>
      </c>
    </row>
    <row r="67" spans="1:14" ht="19.5" thickBot="1">
      <c r="A67" s="1"/>
      <c r="B67" s="10" t="s">
        <v>3</v>
      </c>
      <c r="C67" s="15" t="s">
        <v>4</v>
      </c>
      <c r="D67" s="10" t="s">
        <v>3</v>
      </c>
      <c r="E67" s="15" t="s">
        <v>4</v>
      </c>
      <c r="F67" s="10" t="s">
        <v>3</v>
      </c>
      <c r="G67" s="15" t="s">
        <v>4</v>
      </c>
      <c r="H67" s="75"/>
      <c r="J67" s="10" t="s">
        <v>3</v>
      </c>
      <c r="K67" s="15" t="s">
        <v>4</v>
      </c>
      <c r="L67" s="10" t="s">
        <v>3</v>
      </c>
      <c r="M67" s="15" t="s">
        <v>4</v>
      </c>
      <c r="N67" s="75"/>
    </row>
    <row r="68" spans="1:14" ht="19.5" thickBot="1">
      <c r="A68" s="20" t="s">
        <v>7</v>
      </c>
      <c r="B68" s="13">
        <v>2499</v>
      </c>
      <c r="C68" s="14">
        <v>1084</v>
      </c>
      <c r="D68" s="13">
        <v>197</v>
      </c>
      <c r="E68" s="14">
        <v>304</v>
      </c>
      <c r="F68" s="13">
        <v>285</v>
      </c>
      <c r="G68" s="14">
        <v>33</v>
      </c>
      <c r="H68" s="16">
        <f>SUM(B68:G68)</f>
        <v>4402</v>
      </c>
      <c r="J68" s="13">
        <v>42</v>
      </c>
      <c r="K68" s="14">
        <v>15</v>
      </c>
      <c r="L68" s="13">
        <v>17</v>
      </c>
      <c r="M68" s="14">
        <v>5</v>
      </c>
      <c r="N68" s="25">
        <f>SUM(J68:M68)</f>
        <v>79</v>
      </c>
    </row>
    <row r="69" spans="1:14" ht="19.5" thickBot="1">
      <c r="A69" s="20" t="s">
        <v>8</v>
      </c>
      <c r="B69" s="7">
        <v>0</v>
      </c>
      <c r="C69" s="5">
        <v>177</v>
      </c>
      <c r="D69" s="6">
        <v>0</v>
      </c>
      <c r="E69" s="5">
        <v>0</v>
      </c>
      <c r="F69" s="6">
        <v>0</v>
      </c>
      <c r="G69" s="5">
        <v>0</v>
      </c>
      <c r="H69" s="16">
        <f>SUM(B69:G69)</f>
        <v>177</v>
      </c>
      <c r="J69" s="6"/>
      <c r="K69" s="5"/>
      <c r="L69" s="6"/>
      <c r="M69" s="5"/>
      <c r="N69" s="25">
        <f>SUM(J69:M69)</f>
        <v>0</v>
      </c>
    </row>
    <row r="70" spans="1:14" ht="19.5" thickBot="1">
      <c r="A70" s="20" t="s">
        <v>9</v>
      </c>
      <c r="B70" s="8">
        <v>545</v>
      </c>
      <c r="C70" s="9">
        <v>1074</v>
      </c>
      <c r="D70" s="8">
        <v>216</v>
      </c>
      <c r="E70" s="9">
        <v>371</v>
      </c>
      <c r="F70" s="8">
        <v>0</v>
      </c>
      <c r="G70" s="9">
        <v>0</v>
      </c>
      <c r="H70" s="16">
        <f>SUM(B70:G70)</f>
        <v>2206</v>
      </c>
      <c r="J70" s="8"/>
      <c r="K70" s="9"/>
      <c r="L70" s="8"/>
      <c r="M70" s="9"/>
      <c r="N70" s="25">
        <f>SUM(J70:M70)</f>
        <v>0</v>
      </c>
    </row>
    <row r="71" spans="1:14" ht="19.5" thickBot="1">
      <c r="A71" s="12" t="s">
        <v>10</v>
      </c>
      <c r="B71" s="10">
        <f>SUM(B68:B70)</f>
        <v>3044</v>
      </c>
      <c r="C71" s="10">
        <f aca="true" t="shared" si="7" ref="C71:H71">SUM(C68:C70)</f>
        <v>2335</v>
      </c>
      <c r="D71" s="10">
        <f t="shared" si="7"/>
        <v>413</v>
      </c>
      <c r="E71" s="10">
        <f t="shared" si="7"/>
        <v>675</v>
      </c>
      <c r="F71" s="10">
        <f t="shared" si="7"/>
        <v>285</v>
      </c>
      <c r="G71" s="10">
        <f t="shared" si="7"/>
        <v>33</v>
      </c>
      <c r="H71" s="11">
        <f t="shared" si="7"/>
        <v>6785</v>
      </c>
      <c r="J71" s="10">
        <f>SUM(J68:J70)</f>
        <v>42</v>
      </c>
      <c r="K71" s="10">
        <f>SUM(K68:K70)</f>
        <v>15</v>
      </c>
      <c r="L71" s="10">
        <f>SUM(L68:L70)</f>
        <v>17</v>
      </c>
      <c r="M71" s="10">
        <f>SUM(M68:M70)</f>
        <v>5</v>
      </c>
      <c r="N71" s="11">
        <f>SUM(N68:N70)</f>
        <v>79</v>
      </c>
    </row>
    <row r="72" spans="2:7" ht="15">
      <c r="B72" s="3"/>
      <c r="C72" s="3"/>
      <c r="D72" s="3"/>
      <c r="E72" s="3"/>
      <c r="F72" s="3"/>
      <c r="G72" s="3"/>
    </row>
    <row r="73" spans="1:14" ht="21">
      <c r="A73" s="64" t="s">
        <v>18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1:7" ht="19.5" thickBot="1">
      <c r="A74" s="4"/>
      <c r="B74" s="4"/>
      <c r="C74" s="4"/>
      <c r="D74" s="4"/>
      <c r="E74" s="4"/>
      <c r="F74" s="4"/>
      <c r="G74" s="4"/>
    </row>
    <row r="75" spans="1:14" ht="19.5" thickBot="1">
      <c r="A75" s="1"/>
      <c r="B75" s="76" t="s">
        <v>0</v>
      </c>
      <c r="C75" s="77"/>
      <c r="D75" s="76" t="s">
        <v>1</v>
      </c>
      <c r="E75" s="77"/>
      <c r="F75" s="76" t="s">
        <v>2</v>
      </c>
      <c r="G75" s="77"/>
      <c r="H75" s="74" t="s">
        <v>10</v>
      </c>
      <c r="J75" s="76" t="s">
        <v>5</v>
      </c>
      <c r="K75" s="77"/>
      <c r="L75" s="76" t="s">
        <v>6</v>
      </c>
      <c r="M75" s="77"/>
      <c r="N75" s="74" t="s">
        <v>10</v>
      </c>
    </row>
    <row r="76" spans="1:14" ht="19.5" thickBot="1">
      <c r="A76" s="1"/>
      <c r="B76" s="10" t="s">
        <v>3</v>
      </c>
      <c r="C76" s="15" t="s">
        <v>4</v>
      </c>
      <c r="D76" s="10" t="s">
        <v>3</v>
      </c>
      <c r="E76" s="15" t="s">
        <v>4</v>
      </c>
      <c r="F76" s="10" t="s">
        <v>3</v>
      </c>
      <c r="G76" s="15" t="s">
        <v>4</v>
      </c>
      <c r="H76" s="75"/>
      <c r="J76" s="10" t="s">
        <v>3</v>
      </c>
      <c r="K76" s="15" t="s">
        <v>4</v>
      </c>
      <c r="L76" s="10" t="s">
        <v>3</v>
      </c>
      <c r="M76" s="15" t="s">
        <v>4</v>
      </c>
      <c r="N76" s="75"/>
    </row>
    <row r="77" spans="1:14" ht="19.5" thickBot="1">
      <c r="A77" s="20" t="s">
        <v>7</v>
      </c>
      <c r="B77" s="13">
        <v>2521</v>
      </c>
      <c r="C77" s="14">
        <v>1100</v>
      </c>
      <c r="D77" s="13">
        <v>198</v>
      </c>
      <c r="E77" s="14">
        <v>303</v>
      </c>
      <c r="F77" s="13">
        <v>285</v>
      </c>
      <c r="G77" s="14">
        <v>33</v>
      </c>
      <c r="H77" s="16">
        <f>SUM(B77:G77)</f>
        <v>4440</v>
      </c>
      <c r="J77" s="13">
        <v>42</v>
      </c>
      <c r="K77" s="14">
        <v>15</v>
      </c>
      <c r="L77" s="13">
        <v>17</v>
      </c>
      <c r="M77" s="14">
        <v>5</v>
      </c>
      <c r="N77" s="25">
        <f>SUM(J77:M77)</f>
        <v>79</v>
      </c>
    </row>
    <row r="78" spans="1:14" ht="19.5" thickBot="1">
      <c r="A78" s="20" t="s">
        <v>8</v>
      </c>
      <c r="B78" s="7">
        <v>0</v>
      </c>
      <c r="C78" s="5">
        <v>175</v>
      </c>
      <c r="D78" s="6">
        <v>0</v>
      </c>
      <c r="E78" s="5">
        <v>0</v>
      </c>
      <c r="F78" s="6">
        <v>0</v>
      </c>
      <c r="G78" s="5">
        <v>0</v>
      </c>
      <c r="H78" s="16">
        <f>SUM(B78:G78)</f>
        <v>175</v>
      </c>
      <c r="J78" s="6"/>
      <c r="K78" s="5"/>
      <c r="L78" s="6"/>
      <c r="M78" s="5"/>
      <c r="N78" s="25">
        <f>SUM(J78:M78)</f>
        <v>0</v>
      </c>
    </row>
    <row r="79" spans="1:14" ht="19.5" thickBot="1">
      <c r="A79" s="20" t="s">
        <v>9</v>
      </c>
      <c r="B79" s="8">
        <v>542</v>
      </c>
      <c r="C79" s="9">
        <v>1053</v>
      </c>
      <c r="D79" s="8">
        <v>212</v>
      </c>
      <c r="E79" s="9">
        <v>366</v>
      </c>
      <c r="F79" s="8"/>
      <c r="G79" s="9"/>
      <c r="H79" s="16">
        <f>SUM(B79:G79)</f>
        <v>2173</v>
      </c>
      <c r="J79" s="8"/>
      <c r="K79" s="9"/>
      <c r="L79" s="8"/>
      <c r="M79" s="9"/>
      <c r="N79" s="25">
        <f>SUM(J79:M79)</f>
        <v>0</v>
      </c>
    </row>
    <row r="80" spans="1:14" ht="19.5" thickBot="1">
      <c r="A80" s="12" t="s">
        <v>10</v>
      </c>
      <c r="B80" s="10">
        <f>SUM(B77:B79)</f>
        <v>3063</v>
      </c>
      <c r="C80" s="10">
        <f aca="true" t="shared" si="8" ref="C80:H80">SUM(C77:C79)</f>
        <v>2328</v>
      </c>
      <c r="D80" s="10">
        <f t="shared" si="8"/>
        <v>410</v>
      </c>
      <c r="E80" s="10">
        <f t="shared" si="8"/>
        <v>669</v>
      </c>
      <c r="F80" s="10">
        <f t="shared" si="8"/>
        <v>285</v>
      </c>
      <c r="G80" s="10">
        <f t="shared" si="8"/>
        <v>33</v>
      </c>
      <c r="H80" s="11">
        <f t="shared" si="8"/>
        <v>6788</v>
      </c>
      <c r="J80" s="10">
        <f>SUM(J77:J79)</f>
        <v>42</v>
      </c>
      <c r="K80" s="10">
        <f>SUM(K77:K79)</f>
        <v>15</v>
      </c>
      <c r="L80" s="10">
        <f>SUM(L77:L79)</f>
        <v>17</v>
      </c>
      <c r="M80" s="10">
        <f>SUM(M77:M79)</f>
        <v>5</v>
      </c>
      <c r="N80" s="11">
        <f>SUM(N77:N79)</f>
        <v>79</v>
      </c>
    </row>
    <row r="81" spans="2:7" ht="15">
      <c r="B81" s="3"/>
      <c r="C81" s="3"/>
      <c r="D81" s="3"/>
      <c r="E81" s="3"/>
      <c r="F81" s="3"/>
      <c r="G81" s="3"/>
    </row>
    <row r="82" spans="1:14" ht="21">
      <c r="A82" s="64" t="s">
        <v>19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1:7" ht="19.5" thickBot="1">
      <c r="A83" s="4"/>
      <c r="B83" s="4"/>
      <c r="C83" s="4"/>
      <c r="D83" s="4"/>
      <c r="E83" s="4"/>
      <c r="F83" s="4"/>
      <c r="G83" s="4"/>
    </row>
    <row r="84" spans="1:14" ht="19.5" thickBot="1">
      <c r="A84" s="1"/>
      <c r="B84" s="76" t="s">
        <v>0</v>
      </c>
      <c r="C84" s="77"/>
      <c r="D84" s="76" t="s">
        <v>1</v>
      </c>
      <c r="E84" s="77"/>
      <c r="F84" s="76" t="s">
        <v>2</v>
      </c>
      <c r="G84" s="77"/>
      <c r="H84" s="74" t="s">
        <v>10</v>
      </c>
      <c r="J84" s="76" t="s">
        <v>5</v>
      </c>
      <c r="K84" s="77"/>
      <c r="L84" s="76" t="s">
        <v>6</v>
      </c>
      <c r="M84" s="77"/>
      <c r="N84" s="74" t="s">
        <v>10</v>
      </c>
    </row>
    <row r="85" spans="1:14" ht="19.5" thickBot="1">
      <c r="A85" s="1"/>
      <c r="B85" s="10" t="s">
        <v>3</v>
      </c>
      <c r="C85" s="15" t="s">
        <v>4</v>
      </c>
      <c r="D85" s="10" t="s">
        <v>3</v>
      </c>
      <c r="E85" s="15" t="s">
        <v>4</v>
      </c>
      <c r="F85" s="10" t="s">
        <v>3</v>
      </c>
      <c r="G85" s="15" t="s">
        <v>4</v>
      </c>
      <c r="H85" s="75"/>
      <c r="J85" s="10" t="s">
        <v>3</v>
      </c>
      <c r="K85" s="15" t="s">
        <v>4</v>
      </c>
      <c r="L85" s="10" t="s">
        <v>3</v>
      </c>
      <c r="M85" s="15" t="s">
        <v>4</v>
      </c>
      <c r="N85" s="75"/>
    </row>
    <row r="86" spans="1:14" ht="19.5" thickBot="1">
      <c r="A86" s="20" t="s">
        <v>7</v>
      </c>
      <c r="B86" s="13">
        <v>2506</v>
      </c>
      <c r="C86" s="14">
        <v>1092</v>
      </c>
      <c r="D86" s="13">
        <v>197</v>
      </c>
      <c r="E86" s="14">
        <v>302</v>
      </c>
      <c r="F86" s="13">
        <v>288</v>
      </c>
      <c r="G86" s="14">
        <v>35</v>
      </c>
      <c r="H86" s="16">
        <f>SUM(B86:G86)</f>
        <v>4420</v>
      </c>
      <c r="J86" s="13">
        <v>42</v>
      </c>
      <c r="K86" s="14">
        <v>15</v>
      </c>
      <c r="L86" s="13">
        <v>17</v>
      </c>
      <c r="M86" s="14">
        <v>5</v>
      </c>
      <c r="N86" s="25">
        <f>SUM(J86:M86)</f>
        <v>79</v>
      </c>
    </row>
    <row r="87" spans="1:14" ht="19.5" thickBot="1">
      <c r="A87" s="20" t="s">
        <v>8</v>
      </c>
      <c r="B87" s="7">
        <v>0</v>
      </c>
      <c r="C87" s="5">
        <v>174</v>
      </c>
      <c r="D87" s="6">
        <v>0</v>
      </c>
      <c r="E87" s="5">
        <v>0</v>
      </c>
      <c r="F87" s="6">
        <v>0</v>
      </c>
      <c r="G87" s="5">
        <v>0</v>
      </c>
      <c r="H87" s="16">
        <f>SUM(B87:G87)</f>
        <v>174</v>
      </c>
      <c r="J87" s="6"/>
      <c r="K87" s="5"/>
      <c r="L87" s="6"/>
      <c r="M87" s="5"/>
      <c r="N87" s="25">
        <f>SUM(J87:M87)</f>
        <v>0</v>
      </c>
    </row>
    <row r="88" spans="1:14" ht="19.5" thickBot="1">
      <c r="A88" s="20" t="s">
        <v>9</v>
      </c>
      <c r="B88" s="8">
        <v>542</v>
      </c>
      <c r="C88" s="9">
        <v>1031</v>
      </c>
      <c r="D88" s="8">
        <v>207</v>
      </c>
      <c r="E88" s="9">
        <v>358</v>
      </c>
      <c r="F88" s="8">
        <v>0</v>
      </c>
      <c r="G88" s="9">
        <v>0</v>
      </c>
      <c r="H88" s="16">
        <f>SUM(B88:G88)</f>
        <v>2138</v>
      </c>
      <c r="J88" s="8"/>
      <c r="K88" s="9"/>
      <c r="L88" s="8"/>
      <c r="M88" s="9"/>
      <c r="N88" s="25">
        <f>SUM(J88:M88)</f>
        <v>0</v>
      </c>
    </row>
    <row r="89" spans="1:14" ht="19.5" thickBot="1">
      <c r="A89" s="12" t="s">
        <v>10</v>
      </c>
      <c r="B89" s="10">
        <f>SUM(B86:B88)</f>
        <v>3048</v>
      </c>
      <c r="C89" s="10">
        <f aca="true" t="shared" si="9" ref="C89:H89">SUM(C86:C88)</f>
        <v>2297</v>
      </c>
      <c r="D89" s="10">
        <f t="shared" si="9"/>
        <v>404</v>
      </c>
      <c r="E89" s="10">
        <f t="shared" si="9"/>
        <v>660</v>
      </c>
      <c r="F89" s="10">
        <f t="shared" si="9"/>
        <v>288</v>
      </c>
      <c r="G89" s="10">
        <f t="shared" si="9"/>
        <v>35</v>
      </c>
      <c r="H89" s="11">
        <f t="shared" si="9"/>
        <v>6732</v>
      </c>
      <c r="J89" s="10">
        <f>SUM(J86:J88)</f>
        <v>42</v>
      </c>
      <c r="K89" s="10">
        <f>SUM(K86:K88)</f>
        <v>15</v>
      </c>
      <c r="L89" s="10">
        <f>SUM(L86:L88)</f>
        <v>17</v>
      </c>
      <c r="M89" s="10">
        <f>SUM(M86:M88)</f>
        <v>5</v>
      </c>
      <c r="N89" s="11">
        <f>SUM(N86:N88)</f>
        <v>79</v>
      </c>
    </row>
    <row r="90" spans="2:7" ht="15">
      <c r="B90" s="3"/>
      <c r="C90" s="3"/>
      <c r="D90" s="3"/>
      <c r="E90" s="3"/>
      <c r="F90" s="3"/>
      <c r="G90" s="3"/>
    </row>
    <row r="91" spans="1:14" ht="21">
      <c r="A91" s="64" t="s">
        <v>20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  <row r="92" spans="1:7" ht="19.5" thickBot="1">
      <c r="A92" s="4"/>
      <c r="B92" s="4"/>
      <c r="C92" s="4"/>
      <c r="D92" s="4"/>
      <c r="E92" s="4"/>
      <c r="F92" s="4"/>
      <c r="G92" s="4"/>
    </row>
    <row r="93" spans="1:14" ht="19.5" thickBot="1">
      <c r="A93" s="1"/>
      <c r="B93" s="76" t="s">
        <v>0</v>
      </c>
      <c r="C93" s="77"/>
      <c r="D93" s="76" t="s">
        <v>1</v>
      </c>
      <c r="E93" s="77"/>
      <c r="F93" s="76" t="s">
        <v>2</v>
      </c>
      <c r="G93" s="77"/>
      <c r="H93" s="74" t="s">
        <v>10</v>
      </c>
      <c r="J93" s="76" t="s">
        <v>5</v>
      </c>
      <c r="K93" s="77"/>
      <c r="L93" s="76" t="s">
        <v>6</v>
      </c>
      <c r="M93" s="77"/>
      <c r="N93" s="74" t="s">
        <v>10</v>
      </c>
    </row>
    <row r="94" spans="1:14" ht="19.5" thickBot="1">
      <c r="A94" s="1"/>
      <c r="B94" s="10" t="s">
        <v>3</v>
      </c>
      <c r="C94" s="15" t="s">
        <v>4</v>
      </c>
      <c r="D94" s="10" t="s">
        <v>3</v>
      </c>
      <c r="E94" s="15" t="s">
        <v>4</v>
      </c>
      <c r="F94" s="10" t="s">
        <v>3</v>
      </c>
      <c r="G94" s="15" t="s">
        <v>4</v>
      </c>
      <c r="H94" s="75"/>
      <c r="J94" s="10" t="s">
        <v>3</v>
      </c>
      <c r="K94" s="15" t="s">
        <v>4</v>
      </c>
      <c r="L94" s="10" t="s">
        <v>3</v>
      </c>
      <c r="M94" s="15" t="s">
        <v>4</v>
      </c>
      <c r="N94" s="75"/>
    </row>
    <row r="95" spans="1:14" ht="19.5" thickBot="1">
      <c r="A95" s="20" t="s">
        <v>7</v>
      </c>
      <c r="B95" s="13">
        <v>2515</v>
      </c>
      <c r="C95" s="14">
        <v>1098</v>
      </c>
      <c r="D95" s="13">
        <v>197</v>
      </c>
      <c r="E95" s="14">
        <v>304</v>
      </c>
      <c r="F95" s="13">
        <v>289</v>
      </c>
      <c r="G95" s="14">
        <v>35</v>
      </c>
      <c r="H95" s="16">
        <f>SUM(B95:G95)</f>
        <v>4438</v>
      </c>
      <c r="J95" s="13">
        <v>42</v>
      </c>
      <c r="K95" s="14">
        <v>15</v>
      </c>
      <c r="L95" s="13">
        <v>17</v>
      </c>
      <c r="M95" s="14">
        <v>5</v>
      </c>
      <c r="N95" s="25">
        <f>SUM(J95:M95)</f>
        <v>79</v>
      </c>
    </row>
    <row r="96" spans="1:14" ht="19.5" thickBot="1">
      <c r="A96" s="20" t="s">
        <v>8</v>
      </c>
      <c r="B96" s="7">
        <v>0</v>
      </c>
      <c r="C96" s="5">
        <v>172</v>
      </c>
      <c r="D96" s="6">
        <v>0</v>
      </c>
      <c r="E96" s="5">
        <v>0</v>
      </c>
      <c r="F96" s="6">
        <v>0</v>
      </c>
      <c r="G96" s="5">
        <v>0</v>
      </c>
      <c r="H96" s="16">
        <f>SUM(B96:G96)</f>
        <v>172</v>
      </c>
      <c r="J96" s="6"/>
      <c r="K96" s="5"/>
      <c r="L96" s="6"/>
      <c r="M96" s="5"/>
      <c r="N96" s="25">
        <f>SUM(J96:M96)</f>
        <v>0</v>
      </c>
    </row>
    <row r="97" spans="1:14" ht="19.5" thickBot="1">
      <c r="A97" s="20" t="s">
        <v>9</v>
      </c>
      <c r="B97" s="8">
        <v>543</v>
      </c>
      <c r="C97" s="9">
        <v>1048</v>
      </c>
      <c r="D97" s="8">
        <v>207</v>
      </c>
      <c r="E97" s="9">
        <v>358</v>
      </c>
      <c r="F97" s="8"/>
      <c r="G97" s="9"/>
      <c r="H97" s="16">
        <f>SUM(B97:G97)</f>
        <v>2156</v>
      </c>
      <c r="J97" s="8"/>
      <c r="K97" s="9"/>
      <c r="L97" s="8"/>
      <c r="M97" s="9"/>
      <c r="N97" s="25">
        <f>SUM(J97:M97)</f>
        <v>0</v>
      </c>
    </row>
    <row r="98" spans="1:14" ht="19.5" thickBot="1">
      <c r="A98" s="12" t="s">
        <v>10</v>
      </c>
      <c r="B98" s="10">
        <f>SUM(B95:B97)</f>
        <v>3058</v>
      </c>
      <c r="C98" s="10">
        <f aca="true" t="shared" si="10" ref="C98:H98">SUM(C95:C97)</f>
        <v>2318</v>
      </c>
      <c r="D98" s="10">
        <f t="shared" si="10"/>
        <v>404</v>
      </c>
      <c r="E98" s="10">
        <f t="shared" si="10"/>
        <v>662</v>
      </c>
      <c r="F98" s="10">
        <f t="shared" si="10"/>
        <v>289</v>
      </c>
      <c r="G98" s="10">
        <f t="shared" si="10"/>
        <v>35</v>
      </c>
      <c r="H98" s="11">
        <f t="shared" si="10"/>
        <v>6766</v>
      </c>
      <c r="J98" s="10">
        <f>SUM(J95:J97)</f>
        <v>42</v>
      </c>
      <c r="K98" s="10">
        <f>SUM(K95:K97)</f>
        <v>15</v>
      </c>
      <c r="L98" s="10">
        <f>SUM(L95:L97)</f>
        <v>17</v>
      </c>
      <c r="M98" s="10">
        <f>SUM(M95:M97)</f>
        <v>5</v>
      </c>
      <c r="N98" s="11">
        <f>SUM(N95:N97)</f>
        <v>79</v>
      </c>
    </row>
    <row r="99" spans="2:7" ht="15">
      <c r="B99" s="3"/>
      <c r="C99" s="3"/>
      <c r="D99" s="3"/>
      <c r="E99" s="3"/>
      <c r="F99" s="3"/>
      <c r="G99" s="3"/>
    </row>
    <row r="100" spans="1:14" ht="21">
      <c r="A100" s="64" t="s">
        <v>21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7" ht="19.5" thickBot="1">
      <c r="A101" s="4"/>
      <c r="B101" s="4"/>
      <c r="C101" s="4"/>
      <c r="D101" s="4"/>
      <c r="E101" s="4"/>
      <c r="F101" s="4"/>
      <c r="G101" s="4"/>
    </row>
    <row r="102" spans="1:14" ht="19.5" thickBot="1">
      <c r="A102" s="1"/>
      <c r="B102" s="76" t="s">
        <v>0</v>
      </c>
      <c r="C102" s="77"/>
      <c r="D102" s="76" t="s">
        <v>1</v>
      </c>
      <c r="E102" s="77"/>
      <c r="F102" s="76" t="s">
        <v>2</v>
      </c>
      <c r="G102" s="77"/>
      <c r="H102" s="74" t="s">
        <v>10</v>
      </c>
      <c r="J102" s="76" t="s">
        <v>5</v>
      </c>
      <c r="K102" s="77"/>
      <c r="L102" s="76" t="s">
        <v>6</v>
      </c>
      <c r="M102" s="77"/>
      <c r="N102" s="74" t="s">
        <v>10</v>
      </c>
    </row>
    <row r="103" spans="1:14" ht="19.5" thickBot="1">
      <c r="A103" s="1"/>
      <c r="B103" s="10" t="s">
        <v>3</v>
      </c>
      <c r="C103" s="15" t="s">
        <v>4</v>
      </c>
      <c r="D103" s="10" t="s">
        <v>3</v>
      </c>
      <c r="E103" s="15" t="s">
        <v>4</v>
      </c>
      <c r="F103" s="10" t="s">
        <v>3</v>
      </c>
      <c r="G103" s="15" t="s">
        <v>4</v>
      </c>
      <c r="H103" s="75"/>
      <c r="J103" s="10" t="s">
        <v>3</v>
      </c>
      <c r="K103" s="15" t="s">
        <v>4</v>
      </c>
      <c r="L103" s="10" t="s">
        <v>3</v>
      </c>
      <c r="M103" s="15" t="s">
        <v>4</v>
      </c>
      <c r="N103" s="75"/>
    </row>
    <row r="104" spans="1:14" ht="19.5" thickBot="1">
      <c r="A104" s="20" t="s">
        <v>7</v>
      </c>
      <c r="B104" s="13">
        <v>2089</v>
      </c>
      <c r="C104" s="14">
        <v>917</v>
      </c>
      <c r="D104" s="13">
        <v>626</v>
      </c>
      <c r="E104" s="14">
        <v>487</v>
      </c>
      <c r="F104" s="13">
        <v>290</v>
      </c>
      <c r="G104" s="14">
        <v>35</v>
      </c>
      <c r="H104" s="16">
        <f>SUM(B104:G104)</f>
        <v>4444</v>
      </c>
      <c r="J104" s="13">
        <v>42</v>
      </c>
      <c r="K104" s="14">
        <v>15</v>
      </c>
      <c r="L104" s="13">
        <v>17</v>
      </c>
      <c r="M104" s="14">
        <v>5</v>
      </c>
      <c r="N104" s="25">
        <f>SUM(J104:M104)</f>
        <v>79</v>
      </c>
    </row>
    <row r="105" spans="1:14" ht="19.5" thickBot="1">
      <c r="A105" s="20" t="s">
        <v>8</v>
      </c>
      <c r="B105" s="7">
        <v>0</v>
      </c>
      <c r="C105" s="5">
        <v>170</v>
      </c>
      <c r="D105" s="6">
        <v>0</v>
      </c>
      <c r="E105" s="5">
        <v>0</v>
      </c>
      <c r="F105" s="6">
        <v>0</v>
      </c>
      <c r="G105" s="5">
        <v>0</v>
      </c>
      <c r="H105" s="16">
        <f>SUM(B105:G105)</f>
        <v>170</v>
      </c>
      <c r="J105" s="6"/>
      <c r="K105" s="5"/>
      <c r="L105" s="6"/>
      <c r="M105" s="5"/>
      <c r="N105" s="25">
        <f>SUM(J105:M105)</f>
        <v>0</v>
      </c>
    </row>
    <row r="106" spans="1:14" ht="19.5" thickBot="1">
      <c r="A106" s="20" t="s">
        <v>9</v>
      </c>
      <c r="B106" s="8">
        <v>543</v>
      </c>
      <c r="C106" s="9">
        <v>1048</v>
      </c>
      <c r="D106" s="8">
        <v>206</v>
      </c>
      <c r="E106" s="9">
        <v>358</v>
      </c>
      <c r="F106" s="8"/>
      <c r="G106" s="9"/>
      <c r="H106" s="16">
        <f>SUM(B106:G106)</f>
        <v>2155</v>
      </c>
      <c r="J106" s="8"/>
      <c r="K106" s="9"/>
      <c r="L106" s="8"/>
      <c r="M106" s="9"/>
      <c r="N106" s="25">
        <f>SUM(J106:M106)</f>
        <v>0</v>
      </c>
    </row>
    <row r="107" spans="1:14" ht="19.5" thickBot="1">
      <c r="A107" s="12" t="s">
        <v>10</v>
      </c>
      <c r="B107" s="10">
        <f>SUM(B104:B106)</f>
        <v>2632</v>
      </c>
      <c r="C107" s="10">
        <f aca="true" t="shared" si="11" ref="C107:H107">SUM(C104:C106)</f>
        <v>2135</v>
      </c>
      <c r="D107" s="10">
        <f t="shared" si="11"/>
        <v>832</v>
      </c>
      <c r="E107" s="10">
        <f t="shared" si="11"/>
        <v>845</v>
      </c>
      <c r="F107" s="10">
        <f t="shared" si="11"/>
        <v>290</v>
      </c>
      <c r="G107" s="10">
        <f t="shared" si="11"/>
        <v>35</v>
      </c>
      <c r="H107" s="11">
        <f t="shared" si="11"/>
        <v>6769</v>
      </c>
      <c r="J107" s="10">
        <f>SUM(J104:J106)</f>
        <v>42</v>
      </c>
      <c r="K107" s="10">
        <f>SUM(K104:K106)</f>
        <v>15</v>
      </c>
      <c r="L107" s="10">
        <f>SUM(L104:L106)</f>
        <v>17</v>
      </c>
      <c r="M107" s="10">
        <f>SUM(M104:M106)</f>
        <v>5</v>
      </c>
      <c r="N107" s="11">
        <f>SUM(N104:N106)</f>
        <v>79</v>
      </c>
    </row>
    <row r="109" spans="1:7" ht="15">
      <c r="A109" s="72" t="s">
        <v>26</v>
      </c>
      <c r="B109" s="73"/>
      <c r="C109" s="73"/>
      <c r="D109" s="73"/>
      <c r="E109" s="73"/>
      <c r="F109" s="73"/>
      <c r="G109" s="73"/>
    </row>
    <row r="110" spans="2:4" ht="15">
      <c r="B110" s="31"/>
      <c r="C110" s="31"/>
      <c r="D110" s="31"/>
    </row>
    <row r="111" spans="1:7" ht="48.75" customHeight="1">
      <c r="A111" s="29"/>
      <c r="B111" s="33" t="s">
        <v>40</v>
      </c>
      <c r="C111" s="33" t="s">
        <v>41</v>
      </c>
      <c r="D111" s="33" t="s">
        <v>42</v>
      </c>
      <c r="E111" s="33" t="s">
        <v>43</v>
      </c>
      <c r="F111" s="33" t="s">
        <v>44</v>
      </c>
      <c r="G111" s="33" t="s">
        <v>47</v>
      </c>
    </row>
    <row r="112" spans="1:7" ht="15">
      <c r="A112" s="29" t="s">
        <v>38</v>
      </c>
      <c r="B112" s="32">
        <v>4767</v>
      </c>
      <c r="C112" s="32">
        <v>1677</v>
      </c>
      <c r="D112" s="32">
        <v>325</v>
      </c>
      <c r="E112" s="32">
        <v>57</v>
      </c>
      <c r="F112" s="32">
        <f>SUM(L107:M107)</f>
        <v>22</v>
      </c>
      <c r="G112" s="32">
        <f aca="true" t="shared" si="12" ref="G112:G123">SUM(B112:F112)</f>
        <v>6848</v>
      </c>
    </row>
    <row r="113" spans="1:7" ht="15">
      <c r="A113" s="29" t="s">
        <v>37</v>
      </c>
      <c r="B113" s="32">
        <v>5376</v>
      </c>
      <c r="C113" s="32">
        <v>1066</v>
      </c>
      <c r="D113" s="32">
        <v>324</v>
      </c>
      <c r="E113" s="32">
        <v>57</v>
      </c>
      <c r="F113" s="32">
        <f>SUM(L98:M98)</f>
        <v>22</v>
      </c>
      <c r="G113" s="32">
        <f t="shared" si="12"/>
        <v>6845</v>
      </c>
    </row>
    <row r="114" spans="1:7" ht="15">
      <c r="A114" s="29" t="s">
        <v>36</v>
      </c>
      <c r="B114" s="32">
        <v>5345</v>
      </c>
      <c r="C114" s="32">
        <v>1064</v>
      </c>
      <c r="D114" s="32">
        <v>323</v>
      </c>
      <c r="E114" s="32">
        <v>57</v>
      </c>
      <c r="F114" s="32">
        <f>SUM(L89:M89)</f>
        <v>22</v>
      </c>
      <c r="G114" s="32">
        <f t="shared" si="12"/>
        <v>6811</v>
      </c>
    </row>
    <row r="115" spans="1:7" ht="15">
      <c r="A115" s="29" t="s">
        <v>35</v>
      </c>
      <c r="B115" s="32">
        <v>5391</v>
      </c>
      <c r="C115" s="32">
        <v>1079</v>
      </c>
      <c r="D115" s="32">
        <v>318</v>
      </c>
      <c r="E115" s="32">
        <v>57</v>
      </c>
      <c r="F115" s="32">
        <f>SUM(L80:M80)</f>
        <v>22</v>
      </c>
      <c r="G115" s="32">
        <f t="shared" si="12"/>
        <v>6867</v>
      </c>
    </row>
    <row r="116" spans="1:7" ht="15">
      <c r="A116" s="29" t="s">
        <v>34</v>
      </c>
      <c r="B116" s="32">
        <v>5379</v>
      </c>
      <c r="C116" s="32">
        <v>1088</v>
      </c>
      <c r="D116" s="32">
        <v>318</v>
      </c>
      <c r="E116" s="32">
        <v>57</v>
      </c>
      <c r="F116" s="32">
        <f>SUM(L71:M71)</f>
        <v>22</v>
      </c>
      <c r="G116" s="32">
        <f t="shared" si="12"/>
        <v>6864</v>
      </c>
    </row>
    <row r="117" spans="1:7" ht="15">
      <c r="A117" s="29" t="s">
        <v>33</v>
      </c>
      <c r="B117" s="32">
        <v>5376</v>
      </c>
      <c r="C117" s="32">
        <v>1091</v>
      </c>
      <c r="D117" s="32">
        <v>320</v>
      </c>
      <c r="E117" s="32">
        <v>57</v>
      </c>
      <c r="F117" s="32">
        <f>SUM(L62:M62)</f>
        <v>22</v>
      </c>
      <c r="G117" s="32">
        <f t="shared" si="12"/>
        <v>6866</v>
      </c>
    </row>
    <row r="118" spans="1:7" ht="15">
      <c r="A118" s="29" t="s">
        <v>32</v>
      </c>
      <c r="B118" s="32">
        <v>5329</v>
      </c>
      <c r="C118" s="32">
        <v>1094</v>
      </c>
      <c r="D118" s="32">
        <v>320</v>
      </c>
      <c r="E118" s="32">
        <v>57</v>
      </c>
      <c r="F118" s="32">
        <f>SUM(L53:M53)</f>
        <v>22</v>
      </c>
      <c r="G118" s="32">
        <f t="shared" si="12"/>
        <v>6822</v>
      </c>
    </row>
    <row r="119" spans="1:7" ht="15">
      <c r="A119" s="29" t="s">
        <v>31</v>
      </c>
      <c r="B119" s="32">
        <v>3764</v>
      </c>
      <c r="C119" s="32">
        <v>543</v>
      </c>
      <c r="D119" s="32">
        <v>166</v>
      </c>
      <c r="E119" s="32">
        <v>0</v>
      </c>
      <c r="F119" s="32">
        <f>SUM(L44:M44)</f>
        <v>17</v>
      </c>
      <c r="G119" s="32">
        <f t="shared" si="12"/>
        <v>4490</v>
      </c>
    </row>
    <row r="120" spans="1:7" ht="15">
      <c r="A120" s="29" t="s">
        <v>30</v>
      </c>
      <c r="B120" s="32">
        <v>4844</v>
      </c>
      <c r="C120" s="32">
        <v>691</v>
      </c>
      <c r="D120" s="32">
        <v>473</v>
      </c>
      <c r="E120" s="32">
        <v>48</v>
      </c>
      <c r="F120" s="32">
        <f>SUM(L35:M35)</f>
        <v>24</v>
      </c>
      <c r="G120" s="32">
        <f t="shared" si="12"/>
        <v>6080</v>
      </c>
    </row>
    <row r="121" spans="1:7" ht="15">
      <c r="A121" s="29" t="s">
        <v>29</v>
      </c>
      <c r="B121" s="32">
        <v>4837</v>
      </c>
      <c r="C121" s="32">
        <v>692</v>
      </c>
      <c r="D121" s="32">
        <v>473</v>
      </c>
      <c r="E121" s="32">
        <v>48</v>
      </c>
      <c r="F121" s="32">
        <f>SUM(L26:M26)</f>
        <v>24</v>
      </c>
      <c r="G121" s="32">
        <f t="shared" si="12"/>
        <v>6074</v>
      </c>
    </row>
    <row r="122" spans="1:7" ht="15">
      <c r="A122" s="29" t="s">
        <v>28</v>
      </c>
      <c r="B122" s="32">
        <v>4844</v>
      </c>
      <c r="C122" s="32">
        <v>687</v>
      </c>
      <c r="D122" s="32">
        <v>468</v>
      </c>
      <c r="E122" s="32">
        <v>48</v>
      </c>
      <c r="F122" s="32">
        <f>SUM(L17:M17)</f>
        <v>24</v>
      </c>
      <c r="G122" s="32">
        <f t="shared" si="12"/>
        <v>6071</v>
      </c>
    </row>
    <row r="123" spans="1:7" ht="15">
      <c r="A123" s="29" t="s">
        <v>27</v>
      </c>
      <c r="B123" s="32">
        <v>4855</v>
      </c>
      <c r="C123" s="32">
        <v>688</v>
      </c>
      <c r="D123" s="32">
        <v>468</v>
      </c>
      <c r="E123" s="32">
        <v>48</v>
      </c>
      <c r="F123" s="32">
        <f>SUM(L8:M8)</f>
        <v>24</v>
      </c>
      <c r="G123" s="32">
        <f t="shared" si="12"/>
        <v>6083</v>
      </c>
    </row>
    <row r="124" spans="1:7" ht="15">
      <c r="A124" s="29"/>
      <c r="B124" s="32"/>
      <c r="C124" s="32"/>
      <c r="D124" s="32"/>
      <c r="E124" s="29"/>
      <c r="F124" s="32"/>
      <c r="G124" s="32"/>
    </row>
    <row r="125" spans="1:7" ht="18.75" customHeight="1">
      <c r="A125" s="34" t="s">
        <v>39</v>
      </c>
      <c r="B125" s="38">
        <f aca="true" t="shared" si="13" ref="B125:G125">SUM(B112:B124)/12</f>
        <v>5008.916666666667</v>
      </c>
      <c r="C125" s="38">
        <f t="shared" si="13"/>
        <v>955</v>
      </c>
      <c r="D125" s="38">
        <f t="shared" si="13"/>
        <v>358</v>
      </c>
      <c r="E125" s="38">
        <f t="shared" si="13"/>
        <v>49.25</v>
      </c>
      <c r="F125" s="38">
        <f t="shared" si="13"/>
        <v>22.25</v>
      </c>
      <c r="G125" s="38">
        <f t="shared" si="13"/>
        <v>6393.416666666667</v>
      </c>
    </row>
  </sheetData>
  <sheetProtection/>
  <mergeCells count="97">
    <mergeCell ref="B102:C102"/>
    <mergeCell ref="D102:E102"/>
    <mergeCell ref="J93:K93"/>
    <mergeCell ref="N57:N58"/>
    <mergeCell ref="N66:N67"/>
    <mergeCell ref="N75:N76"/>
    <mergeCell ref="N84:N85"/>
    <mergeCell ref="N93:N94"/>
    <mergeCell ref="L84:M84"/>
    <mergeCell ref="L93:M93"/>
    <mergeCell ref="N12:N13"/>
    <mergeCell ref="N21:N22"/>
    <mergeCell ref="N30:N31"/>
    <mergeCell ref="N39:N40"/>
    <mergeCell ref="N102:N103"/>
    <mergeCell ref="A100:N100"/>
    <mergeCell ref="A91:N91"/>
    <mergeCell ref="A82:N82"/>
    <mergeCell ref="A73:N73"/>
    <mergeCell ref="H93:H94"/>
    <mergeCell ref="B21:C21"/>
    <mergeCell ref="D21:E21"/>
    <mergeCell ref="F102:G102"/>
    <mergeCell ref="J102:K102"/>
    <mergeCell ref="L102:M102"/>
    <mergeCell ref="H102:H103"/>
    <mergeCell ref="A37:N37"/>
    <mergeCell ref="A28:N28"/>
    <mergeCell ref="D75:E75"/>
    <mergeCell ref="F75:G75"/>
    <mergeCell ref="J84:K84"/>
    <mergeCell ref="H84:H85"/>
    <mergeCell ref="B75:C75"/>
    <mergeCell ref="J75:K75"/>
    <mergeCell ref="B30:C30"/>
    <mergeCell ref="D30:E30"/>
    <mergeCell ref="F30:G30"/>
    <mergeCell ref="J30:K30"/>
    <mergeCell ref="H30:H31"/>
    <mergeCell ref="A64:N64"/>
    <mergeCell ref="L75:M75"/>
    <mergeCell ref="B93:C93"/>
    <mergeCell ref="D93:E93"/>
    <mergeCell ref="F93:G93"/>
    <mergeCell ref="L66:M66"/>
    <mergeCell ref="H66:H67"/>
    <mergeCell ref="H75:H76"/>
    <mergeCell ref="B84:C84"/>
    <mergeCell ref="D84:E84"/>
    <mergeCell ref="F84:G84"/>
    <mergeCell ref="B66:C66"/>
    <mergeCell ref="D66:E66"/>
    <mergeCell ref="F66:G66"/>
    <mergeCell ref="J66:K66"/>
    <mergeCell ref="B57:C57"/>
    <mergeCell ref="D57:E57"/>
    <mergeCell ref="F57:G57"/>
    <mergeCell ref="J57:K57"/>
    <mergeCell ref="L57:M57"/>
    <mergeCell ref="H57:H58"/>
    <mergeCell ref="A55:N55"/>
    <mergeCell ref="H39:H40"/>
    <mergeCell ref="B48:C48"/>
    <mergeCell ref="D48:E48"/>
    <mergeCell ref="F48:G48"/>
    <mergeCell ref="D39:E39"/>
    <mergeCell ref="B39:C39"/>
    <mergeCell ref="A1:N1"/>
    <mergeCell ref="L21:M21"/>
    <mergeCell ref="H3:H4"/>
    <mergeCell ref="B12:C12"/>
    <mergeCell ref="D12:E12"/>
    <mergeCell ref="F21:G21"/>
    <mergeCell ref="J21:K21"/>
    <mergeCell ref="A19:N19"/>
    <mergeCell ref="H21:H22"/>
    <mergeCell ref="J3:K3"/>
    <mergeCell ref="L3:M3"/>
    <mergeCell ref="F39:G39"/>
    <mergeCell ref="J39:K39"/>
    <mergeCell ref="L39:M39"/>
    <mergeCell ref="N48:N49"/>
    <mergeCell ref="A46:N46"/>
    <mergeCell ref="J48:K48"/>
    <mergeCell ref="L48:M48"/>
    <mergeCell ref="H48:H49"/>
    <mergeCell ref="L30:M30"/>
    <mergeCell ref="A109:G109"/>
    <mergeCell ref="N3:N4"/>
    <mergeCell ref="F12:G12"/>
    <mergeCell ref="J12:K12"/>
    <mergeCell ref="L12:M12"/>
    <mergeCell ref="H12:H13"/>
    <mergeCell ref="A10:N10"/>
    <mergeCell ref="B3:C3"/>
    <mergeCell ref="D3:E3"/>
    <mergeCell ref="F3:G3"/>
  </mergeCells>
  <printOptions/>
  <pageMargins left="0.7874015748031497" right="0.35433070866141736" top="0.57" bottom="0.28" header="0.31496062992125984" footer="0.21"/>
  <pageSetup horizontalDpi="600" verticalDpi="600" orientation="landscape" paperSize="9" scale="79" r:id="rId1"/>
  <rowBreaks count="2" manualBreakCount="2">
    <brk id="35" max="13" man="1"/>
    <brk id="7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2"/>
    </sheetView>
  </sheetViews>
  <sheetFormatPr defaultColWidth="9.140625" defaultRowHeight="15"/>
  <sheetData>
    <row r="1" spans="1:3" ht="15">
      <c r="A1">
        <v>3866</v>
      </c>
      <c r="B1">
        <v>1116</v>
      </c>
      <c r="C1">
        <v>181</v>
      </c>
    </row>
    <row r="2" spans="1:3" ht="15">
      <c r="A2">
        <v>3870</v>
      </c>
      <c r="B2">
        <v>1105</v>
      </c>
      <c r="C2">
        <v>179</v>
      </c>
    </row>
    <row r="3" spans="1:3" ht="15">
      <c r="A3">
        <v>3851</v>
      </c>
      <c r="B3">
        <v>1091</v>
      </c>
      <c r="C3">
        <v>183</v>
      </c>
    </row>
    <row r="4" spans="1:3" ht="15">
      <c r="A4">
        <v>3872</v>
      </c>
      <c r="B4">
        <v>855</v>
      </c>
      <c r="C4">
        <v>129</v>
      </c>
    </row>
    <row r="5" spans="1:3" ht="15">
      <c r="A5">
        <v>3855</v>
      </c>
      <c r="B5">
        <v>856</v>
      </c>
      <c r="C5">
        <v>129</v>
      </c>
    </row>
    <row r="6" spans="1:3" ht="15">
      <c r="A6">
        <v>3861</v>
      </c>
      <c r="B6">
        <v>894</v>
      </c>
      <c r="C6">
        <v>129</v>
      </c>
    </row>
    <row r="7" spans="1:3" ht="15">
      <c r="A7">
        <v>3856</v>
      </c>
      <c r="B7">
        <v>893</v>
      </c>
      <c r="C7">
        <v>129</v>
      </c>
    </row>
    <row r="8" spans="1:3" ht="15">
      <c r="A8">
        <v>3379</v>
      </c>
      <c r="B8">
        <v>842</v>
      </c>
      <c r="C8">
        <v>128</v>
      </c>
    </row>
    <row r="9" spans="1:3" ht="15">
      <c r="A9">
        <v>4057</v>
      </c>
      <c r="B9">
        <v>945</v>
      </c>
      <c r="C9">
        <v>102</v>
      </c>
    </row>
    <row r="10" spans="1:3" ht="15">
      <c r="A10">
        <v>4046</v>
      </c>
      <c r="B10">
        <v>941</v>
      </c>
      <c r="C10">
        <v>161</v>
      </c>
    </row>
    <row r="11" spans="1:3" ht="15">
      <c r="A11">
        <v>3970</v>
      </c>
      <c r="B11">
        <v>944</v>
      </c>
      <c r="C11">
        <v>161</v>
      </c>
    </row>
    <row r="12" spans="1:3" ht="15">
      <c r="A12">
        <v>3956</v>
      </c>
      <c r="B12">
        <v>908</v>
      </c>
      <c r="C12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ASUS</cp:lastModifiedBy>
  <cp:lastPrinted>2020-01-14T15:49:21Z</cp:lastPrinted>
  <dcterms:created xsi:type="dcterms:W3CDTF">2015-10-29T08:20:06Z</dcterms:created>
  <dcterms:modified xsi:type="dcterms:W3CDTF">2021-09-06T21:46:39Z</dcterms:modified>
  <cp:category/>
  <cp:version/>
  <cp:contentType/>
  <cp:contentStatus/>
</cp:coreProperties>
</file>